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CESOS UGEL RIOJA\REASIGNACION DOCENTE 2024\"/>
    </mc:Choice>
  </mc:AlternateContent>
  <bookViews>
    <workbookView xWindow="0" yWindow="0" windowWidth="28800" windowHeight="12330"/>
  </bookViews>
  <sheets>
    <sheet name="POSTULANTE" sheetId="1" r:id="rId1"/>
    <sheet name="ARCHIVADOR" sheetId="2" state="hidden" r:id="rId2"/>
  </sheets>
  <definedNames>
    <definedName name="_xlnm._FilterDatabase" localSheetId="1" hidden="1">ARCHIVADOR!$A$2:$X$75</definedName>
    <definedName name="_xlnm._FilterDatabase" localSheetId="0" hidden="1">POSTULANTE!$A$9:$W$173</definedName>
  </definedNames>
  <calcPr calcId="162913"/>
</workbook>
</file>

<file path=xl/calcChain.xml><?xml version="1.0" encoding="utf-8"?>
<calcChain xmlns="http://schemas.openxmlformats.org/spreadsheetml/2006/main">
  <c r="A172" i="1" l="1"/>
  <c r="C170" i="1" s="1"/>
  <c r="A165" i="1"/>
  <c r="C163" i="1" s="1"/>
  <c r="A158" i="1"/>
  <c r="C156" i="1" s="1"/>
  <c r="A151" i="1"/>
  <c r="C149" i="1" s="1"/>
  <c r="A131" i="1"/>
  <c r="C129" i="1" s="1"/>
  <c r="A123" i="1"/>
  <c r="C121" i="1" s="1"/>
  <c r="A116" i="1"/>
  <c r="C114" i="1" s="1"/>
  <c r="A109" i="1"/>
  <c r="C107" i="1" s="1"/>
  <c r="A102" i="1"/>
  <c r="C100" i="1" s="1"/>
  <c r="A95" i="1"/>
  <c r="C93" i="1" s="1"/>
  <c r="A88" i="1"/>
  <c r="C86" i="1" s="1"/>
  <c r="A80" i="1"/>
  <c r="C78" i="1" s="1"/>
  <c r="A72" i="1"/>
  <c r="C70" i="1" s="1"/>
  <c r="A48" i="1"/>
  <c r="C46" i="1" s="1"/>
  <c r="A41" i="1"/>
  <c r="C39" i="1" s="1"/>
  <c r="A33" i="1"/>
  <c r="C31" i="1" s="1"/>
  <c r="A26" i="1"/>
  <c r="C24" i="1" s="1"/>
  <c r="A19" i="1"/>
  <c r="C17" i="1" s="1"/>
  <c r="A10" i="1"/>
  <c r="C8" i="1" s="1"/>
</calcChain>
</file>

<file path=xl/sharedStrings.xml><?xml version="1.0" encoding="utf-8"?>
<sst xmlns="http://schemas.openxmlformats.org/spreadsheetml/2006/main" count="2359" uniqueCount="408">
  <si>
    <t>POSTULANTES DE LA REGIÓN SAN MARTIN UGEL RIOJA</t>
  </si>
  <si>
    <t>Causal</t>
  </si>
  <si>
    <t>Etapa presentada</t>
  </si>
  <si>
    <t>Número de expediente</t>
  </si>
  <si>
    <t>Número documento identidad</t>
  </si>
  <si>
    <t>Primer Apellido</t>
  </si>
  <si>
    <t>Segundo Apellido</t>
  </si>
  <si>
    <t>Nombres</t>
  </si>
  <si>
    <t>Región Origen</t>
  </si>
  <si>
    <t>Ugel /Dre Origen</t>
  </si>
  <si>
    <t>Descripción Nivel Educativo</t>
  </si>
  <si>
    <t>Descripción Cargo</t>
  </si>
  <si>
    <t>Descripción Área Curricular</t>
  </si>
  <si>
    <t>Especialidad</t>
  </si>
  <si>
    <t>Puntaje Escala Magisterial</t>
  </si>
  <si>
    <t>Puntaje Rural 1</t>
  </si>
  <si>
    <t>Puntaje Rural 2</t>
  </si>
  <si>
    <t>Puntaje Rural 3</t>
  </si>
  <si>
    <t>Puntaje Zona Frontera</t>
  </si>
  <si>
    <t>Puntaje Zona vraem</t>
  </si>
  <si>
    <t>Puntaje Tiempo Servicio</t>
  </si>
  <si>
    <t>Puntaje Total</t>
  </si>
  <si>
    <t>Estado Requisitos</t>
  </si>
  <si>
    <t>INTERÉS PERSONAL</t>
  </si>
  <si>
    <t>Interregional</t>
  </si>
  <si>
    <t>2024446458</t>
  </si>
  <si>
    <t>27403090</t>
  </si>
  <si>
    <t>GALVEZ</t>
  </si>
  <si>
    <t>VILLENA</t>
  </si>
  <si>
    <t>NELSO</t>
  </si>
  <si>
    <t>AMAZONAS</t>
  </si>
  <si>
    <t>UGEL BONGARA</t>
  </si>
  <si>
    <t>Primaria</t>
  </si>
  <si>
    <t>PROFESOR</t>
  </si>
  <si>
    <t>-</t>
  </si>
  <si>
    <t/>
  </si>
  <si>
    <t>APTO</t>
  </si>
  <si>
    <t>2024803794</t>
  </si>
  <si>
    <t>33407412</t>
  </si>
  <si>
    <t>GUTIERREZ</t>
  </si>
  <si>
    <t>VILLANUEVA</t>
  </si>
  <si>
    <t>ANIBAL ARMANDO</t>
  </si>
  <si>
    <t>Secundaria</t>
  </si>
  <si>
    <t>COMUNICACIÓN</t>
  </si>
  <si>
    <t>UNIDAD FAMILIAR</t>
  </si>
  <si>
    <t>2024621821</t>
  </si>
  <si>
    <t>41969786</t>
  </si>
  <si>
    <t>VILCA</t>
  </si>
  <si>
    <t>JAMIS ANGEL</t>
  </si>
  <si>
    <t>PUNO</t>
  </si>
  <si>
    <t>UGEL AZANGARO</t>
  </si>
  <si>
    <t>Regional</t>
  </si>
  <si>
    <t>2024780343</t>
  </si>
  <si>
    <t>40798600</t>
  </si>
  <si>
    <t>TELLO</t>
  </si>
  <si>
    <t>TORRES</t>
  </si>
  <si>
    <t>NORBIL</t>
  </si>
  <si>
    <t>SAN MARTIN</t>
  </si>
  <si>
    <t>UGEL RIOJA</t>
  </si>
  <si>
    <t>DIRECTOR I.E.</t>
  </si>
  <si>
    <t>2024532239</t>
  </si>
  <si>
    <t>80617116</t>
  </si>
  <si>
    <t>FLORES</t>
  </si>
  <si>
    <t>CLAVO</t>
  </si>
  <si>
    <t>WILMER</t>
  </si>
  <si>
    <t>2024422553</t>
  </si>
  <si>
    <t>80652791</t>
  </si>
  <si>
    <t>FERNANDEZ</t>
  </si>
  <si>
    <t>CARRION</t>
  </si>
  <si>
    <t>MANUEL</t>
  </si>
  <si>
    <t>2024821020</t>
  </si>
  <si>
    <t>01053192</t>
  </si>
  <si>
    <t>RIOS</t>
  </si>
  <si>
    <t>TUESTA</t>
  </si>
  <si>
    <t>LUIS ALBERTO</t>
  </si>
  <si>
    <t>2024754331</t>
  </si>
  <si>
    <t>27830063</t>
  </si>
  <si>
    <t>MERA</t>
  </si>
  <si>
    <t>BURGA</t>
  </si>
  <si>
    <t>JOSE SANTOS</t>
  </si>
  <si>
    <t>2024632225</t>
  </si>
  <si>
    <t>00822445</t>
  </si>
  <si>
    <t>GUEVARA</t>
  </si>
  <si>
    <t>MARINA</t>
  </si>
  <si>
    <t>LITZA</t>
  </si>
  <si>
    <t>2024973914</t>
  </si>
  <si>
    <t>27388971</t>
  </si>
  <si>
    <t>FARRO</t>
  </si>
  <si>
    <t>MONTEZA</t>
  </si>
  <si>
    <t>NERY</t>
  </si>
  <si>
    <t>040-2024719974</t>
  </si>
  <si>
    <t>01046433</t>
  </si>
  <si>
    <t>AGUILAR</t>
  </si>
  <si>
    <t>SANDOVAL</t>
  </si>
  <si>
    <t>ISABEL</t>
  </si>
  <si>
    <t>2024299755</t>
  </si>
  <si>
    <t>00828363</t>
  </si>
  <si>
    <t>SANTA CRUZ</t>
  </si>
  <si>
    <t>ERMINIO</t>
  </si>
  <si>
    <t>040-2024312144</t>
  </si>
  <si>
    <t>00824710</t>
  </si>
  <si>
    <t>RENGIFO</t>
  </si>
  <si>
    <t>GARATE</t>
  </si>
  <si>
    <t>HADY</t>
  </si>
  <si>
    <t>2024030671</t>
  </si>
  <si>
    <t>10144947</t>
  </si>
  <si>
    <t>VILLAORDUÑA</t>
  </si>
  <si>
    <t>ESPINOZA</t>
  </si>
  <si>
    <t>ALELI TRINIDAD</t>
  </si>
  <si>
    <t>2024455198</t>
  </si>
  <si>
    <t>41908492</t>
  </si>
  <si>
    <t>CHAVEZ</t>
  </si>
  <si>
    <t>CORRALES</t>
  </si>
  <si>
    <t>RONAL</t>
  </si>
  <si>
    <t>2024016931</t>
  </si>
  <si>
    <t>72179546</t>
  </si>
  <si>
    <t>CORTEGANA</t>
  </si>
  <si>
    <t>MURGA</t>
  </si>
  <si>
    <t>KAREN SOLEDAD</t>
  </si>
  <si>
    <t>CAJAMARCA</t>
  </si>
  <si>
    <t>UGEL CELENDIN</t>
  </si>
  <si>
    <t>2024250030</t>
  </si>
  <si>
    <t>00821347</t>
  </si>
  <si>
    <t>LOPEZ</t>
  </si>
  <si>
    <t>RUIZ</t>
  </si>
  <si>
    <t>ROSA VICTORIA</t>
  </si>
  <si>
    <t>2024381489</t>
  </si>
  <si>
    <t>41147196</t>
  </si>
  <si>
    <t>HUAMAN</t>
  </si>
  <si>
    <t>BARBOZA</t>
  </si>
  <si>
    <t>JOSE DAVID</t>
  </si>
  <si>
    <t>SUB-DIRECTOR I.E.</t>
  </si>
  <si>
    <t>2024712536</t>
  </si>
  <si>
    <t>16774949</t>
  </si>
  <si>
    <t>VILLALOBOS</t>
  </si>
  <si>
    <t>PIZARRO</t>
  </si>
  <si>
    <t>MILAGROS</t>
  </si>
  <si>
    <t>CIENCIA Y TECNOLOGÍA</t>
  </si>
  <si>
    <t>2024016077</t>
  </si>
  <si>
    <t>33407971</t>
  </si>
  <si>
    <t>RABANAL</t>
  </si>
  <si>
    <t>JIMENEZ</t>
  </si>
  <si>
    <t>CARLOS</t>
  </si>
  <si>
    <t>LIMA METROPOLITANA</t>
  </si>
  <si>
    <t>UGEL 03</t>
  </si>
  <si>
    <t>2024528532</t>
  </si>
  <si>
    <t>40958853</t>
  </si>
  <si>
    <t>VIDARTE</t>
  </si>
  <si>
    <t>VEGA</t>
  </si>
  <si>
    <t>JOSE ELVER</t>
  </si>
  <si>
    <t>CIENCIAS SOCIALES</t>
  </si>
  <si>
    <t>2024307642</t>
  </si>
  <si>
    <t>01154091</t>
  </si>
  <si>
    <t>DEL AGUILA</t>
  </si>
  <si>
    <t>INGA</t>
  </si>
  <si>
    <t>MARIBEL</t>
  </si>
  <si>
    <t>2024852607</t>
  </si>
  <si>
    <t>27058632</t>
  </si>
  <si>
    <t>RODRIGO</t>
  </si>
  <si>
    <t>ALVARADO</t>
  </si>
  <si>
    <t>BERITA ISABEL</t>
  </si>
  <si>
    <t>Inicial - Jardín</t>
  </si>
  <si>
    <t>2024543636</t>
  </si>
  <si>
    <t>01043915</t>
  </si>
  <si>
    <t>COTRINA</t>
  </si>
  <si>
    <t>2024581512</t>
  </si>
  <si>
    <t>00835742</t>
  </si>
  <si>
    <t>CHINGUEL</t>
  </si>
  <si>
    <t>DE ROBALINO</t>
  </si>
  <si>
    <t>LUZ DELIA</t>
  </si>
  <si>
    <t>2024380204</t>
  </si>
  <si>
    <t>42638308</t>
  </si>
  <si>
    <t>LOZANO</t>
  </si>
  <si>
    <t>ROYLA MARULI</t>
  </si>
  <si>
    <t>2024626088</t>
  </si>
  <si>
    <t>42517891</t>
  </si>
  <si>
    <t>ACOSTA</t>
  </si>
  <si>
    <t>ERIKSON</t>
  </si>
  <si>
    <t>2024579804</t>
  </si>
  <si>
    <t>40117007</t>
  </si>
  <si>
    <t>PAREDES</t>
  </si>
  <si>
    <t>REYNA</t>
  </si>
  <si>
    <t>FLOR</t>
  </si>
  <si>
    <t>2024586647</t>
  </si>
  <si>
    <t>42370701</t>
  </si>
  <si>
    <t>TENORIO</t>
  </si>
  <si>
    <t>DARWIN WILLIAM</t>
  </si>
  <si>
    <t>2024871394</t>
  </si>
  <si>
    <t>01044141</t>
  </si>
  <si>
    <t>NUÑEZ</t>
  </si>
  <si>
    <t>DIAZ</t>
  </si>
  <si>
    <t>ROSITA ELVIRA</t>
  </si>
  <si>
    <t>2024677254</t>
  </si>
  <si>
    <t>01039999</t>
  </si>
  <si>
    <t>SEGOVIA</t>
  </si>
  <si>
    <t>IZQUIERDO</t>
  </si>
  <si>
    <t>ISAIAS</t>
  </si>
  <si>
    <t>2024303789</t>
  </si>
  <si>
    <t>16732858</t>
  </si>
  <si>
    <t>PINTADO</t>
  </si>
  <si>
    <t>CORDOVA</t>
  </si>
  <si>
    <t>VILMA</t>
  </si>
  <si>
    <t>2024367122</t>
  </si>
  <si>
    <t>41803823</t>
  </si>
  <si>
    <t>PALOMINO</t>
  </si>
  <si>
    <t>RAQUEL</t>
  </si>
  <si>
    <t>2024017043</t>
  </si>
  <si>
    <t>16722899</t>
  </si>
  <si>
    <t>OLANO</t>
  </si>
  <si>
    <t>MARIA LUCIA</t>
  </si>
  <si>
    <t>MATEMÁTICA</t>
  </si>
  <si>
    <t>2024016253</t>
  </si>
  <si>
    <t>43020118</t>
  </si>
  <si>
    <t>MARTINEZ</t>
  </si>
  <si>
    <t>ORBEGOSO</t>
  </si>
  <si>
    <t>HEYLER</t>
  </si>
  <si>
    <t>2024333478</t>
  </si>
  <si>
    <t>41235600</t>
  </si>
  <si>
    <t>VALLEJOS</t>
  </si>
  <si>
    <t>EDINSON</t>
  </si>
  <si>
    <t>EDUCACIÓN FÍSICA</t>
  </si>
  <si>
    <t>040-2024434530</t>
  </si>
  <si>
    <t>01045514</t>
  </si>
  <si>
    <t>GRANDEZ</t>
  </si>
  <si>
    <t>VARGAS</t>
  </si>
  <si>
    <t>JUAN ALBERTO</t>
  </si>
  <si>
    <t>2024966757</t>
  </si>
  <si>
    <t>01045063</t>
  </si>
  <si>
    <t>SANTILLAN</t>
  </si>
  <si>
    <t>CHUQUIMANGO</t>
  </si>
  <si>
    <t>CARMEN TOMASA</t>
  </si>
  <si>
    <t>2024255560</t>
  </si>
  <si>
    <t>80232142</t>
  </si>
  <si>
    <t>SANCHEZ</t>
  </si>
  <si>
    <t>VASQUEZ</t>
  </si>
  <si>
    <t>JOSE ELIAS</t>
  </si>
  <si>
    <t>INGLÉS</t>
  </si>
  <si>
    <t>2024607169</t>
  </si>
  <si>
    <t>41903676</t>
  </si>
  <si>
    <t>AREVALO</t>
  </si>
  <si>
    <t>RIMARACHIN</t>
  </si>
  <si>
    <t>MARUJA</t>
  </si>
  <si>
    <t>2024383315</t>
  </si>
  <si>
    <t>45962119</t>
  </si>
  <si>
    <t>SAUL</t>
  </si>
  <si>
    <t>2024468598</t>
  </si>
  <si>
    <t>19061764</t>
  </si>
  <si>
    <t>AMAYA</t>
  </si>
  <si>
    <t>GARCIA</t>
  </si>
  <si>
    <t>GROVER CLEVER</t>
  </si>
  <si>
    <t>2024233543</t>
  </si>
  <si>
    <t>01151879</t>
  </si>
  <si>
    <t>VILLASIS</t>
  </si>
  <si>
    <t>JOILER</t>
  </si>
  <si>
    <t>2024235506</t>
  </si>
  <si>
    <t>41450555</t>
  </si>
  <si>
    <t>JESSICA</t>
  </si>
  <si>
    <t>2024345804</t>
  </si>
  <si>
    <t>10815024</t>
  </si>
  <si>
    <t>ARISTA</t>
  </si>
  <si>
    <t>RODRIGUEZ</t>
  </si>
  <si>
    <t>GLADYS</t>
  </si>
  <si>
    <t>2024761991</t>
  </si>
  <si>
    <t>40792088</t>
  </si>
  <si>
    <t>SERVAN</t>
  </si>
  <si>
    <t>LIDOVINA</t>
  </si>
  <si>
    <t>2024383858</t>
  </si>
  <si>
    <t>80210360</t>
  </si>
  <si>
    <t>CARUAJULCA</t>
  </si>
  <si>
    <t>ABEL</t>
  </si>
  <si>
    <t>UGEL MOYOBAMBA -</t>
  </si>
  <si>
    <t>Básica Alternativa-Avanzado</t>
  </si>
  <si>
    <t>DESARROLLO PERSONAL Y CIUDADANO</t>
  </si>
  <si>
    <t>2024364861</t>
  </si>
  <si>
    <t>40170535</t>
  </si>
  <si>
    <t>RUBIO</t>
  </si>
  <si>
    <t>PEREZ</t>
  </si>
  <si>
    <t>MARIA MARLENI</t>
  </si>
  <si>
    <t>2024231320</t>
  </si>
  <si>
    <t>40490864</t>
  </si>
  <si>
    <t>IRIGOIN</t>
  </si>
  <si>
    <t>FLOR ESTILIDA</t>
  </si>
  <si>
    <t>NO APTO</t>
  </si>
  <si>
    <t>2024019914</t>
  </si>
  <si>
    <t>01174151</t>
  </si>
  <si>
    <t>CHUMBE</t>
  </si>
  <si>
    <t>2024974825</t>
  </si>
  <si>
    <t>42336763</t>
  </si>
  <si>
    <t>BAZAN</t>
  </si>
  <si>
    <t>FIGUEROA</t>
  </si>
  <si>
    <t>HANS CHIRISTIAN</t>
  </si>
  <si>
    <t>2024049057</t>
  </si>
  <si>
    <t>33720895</t>
  </si>
  <si>
    <t>MASLUCAN</t>
  </si>
  <si>
    <t>GUIVIN</t>
  </si>
  <si>
    <t>LUZ DOLORES</t>
  </si>
  <si>
    <t>2024860977</t>
  </si>
  <si>
    <t>28073621</t>
  </si>
  <si>
    <t>REVILLA</t>
  </si>
  <si>
    <t>BELLA CONSUELO</t>
  </si>
  <si>
    <t>2024678434</t>
  </si>
  <si>
    <t>01051153</t>
  </si>
  <si>
    <t>NAVAL</t>
  </si>
  <si>
    <t>HUGO JAIME</t>
  </si>
  <si>
    <t>2024119850</t>
  </si>
  <si>
    <t>33430437</t>
  </si>
  <si>
    <t>ZABARBURU</t>
  </si>
  <si>
    <t>VALDIVIA</t>
  </si>
  <si>
    <t>2024118874</t>
  </si>
  <si>
    <t>28067907</t>
  </si>
  <si>
    <t>CESAR ALBERTO</t>
  </si>
  <si>
    <t>2024017177</t>
  </si>
  <si>
    <t>01058515</t>
  </si>
  <si>
    <t>GALOC</t>
  </si>
  <si>
    <t>GOMEZ</t>
  </si>
  <si>
    <t>SILVERIA</t>
  </si>
  <si>
    <t>2024178925</t>
  </si>
  <si>
    <t>00966460</t>
  </si>
  <si>
    <t>HAMILTON</t>
  </si>
  <si>
    <t>2024972602</t>
  </si>
  <si>
    <t>00817947</t>
  </si>
  <si>
    <t>GUERRA</t>
  </si>
  <si>
    <t>ELIZABETH</t>
  </si>
  <si>
    <t>2024017128</t>
  </si>
  <si>
    <t>18176537</t>
  </si>
  <si>
    <t>MAS</t>
  </si>
  <si>
    <t>GALOC DE VARGAS</t>
  </si>
  <si>
    <t>WILMA</t>
  </si>
  <si>
    <t>2024112849</t>
  </si>
  <si>
    <t>01036526</t>
  </si>
  <si>
    <t>PORTOCARRERO</t>
  </si>
  <si>
    <t>PINEDO</t>
  </si>
  <si>
    <t>CELESTINO</t>
  </si>
  <si>
    <t>2024402197</t>
  </si>
  <si>
    <t>27279118</t>
  </si>
  <si>
    <t>CONTRERAS</t>
  </si>
  <si>
    <t>MANUEL CLIDE</t>
  </si>
  <si>
    <t>2024154748</t>
  </si>
  <si>
    <t>01036598</t>
  </si>
  <si>
    <t>JULIO</t>
  </si>
  <si>
    <t>2024302396</t>
  </si>
  <si>
    <t>01044220</t>
  </si>
  <si>
    <t>PUERTA</t>
  </si>
  <si>
    <t>CAMUS</t>
  </si>
  <si>
    <t>ELSA MARINA</t>
  </si>
  <si>
    <t>2024502228</t>
  </si>
  <si>
    <t>00906785</t>
  </si>
  <si>
    <t>ANGULO</t>
  </si>
  <si>
    <t>LUCY SMITH</t>
  </si>
  <si>
    <t>2024051101</t>
  </si>
  <si>
    <t>42150015</t>
  </si>
  <si>
    <t>BECERRA</t>
  </si>
  <si>
    <t>JUAN DE LA CRUZ</t>
  </si>
  <si>
    <t>2024751665</t>
  </si>
  <si>
    <t>01041500</t>
  </si>
  <si>
    <t>RAMIREZ</t>
  </si>
  <si>
    <t>ANGELICA</t>
  </si>
  <si>
    <t>2024016923</t>
  </si>
  <si>
    <t>26682131</t>
  </si>
  <si>
    <t>VELASQUEZ</t>
  </si>
  <si>
    <t>ALIAGA</t>
  </si>
  <si>
    <t>GLORIA JHANETH</t>
  </si>
  <si>
    <t>2024241528</t>
  </si>
  <si>
    <t>01042971</t>
  </si>
  <si>
    <t>PILCO</t>
  </si>
  <si>
    <t>VILLA</t>
  </si>
  <si>
    <t>DAISY DEL PILAR</t>
  </si>
  <si>
    <t>2024838135</t>
  </si>
  <si>
    <t>01045048</t>
  </si>
  <si>
    <t>MORI</t>
  </si>
  <si>
    <t>ASPAJO VDA DE ALFARO</t>
  </si>
  <si>
    <t>LUZ ELENA</t>
  </si>
  <si>
    <t>2024179409</t>
  </si>
  <si>
    <t>40076068</t>
  </si>
  <si>
    <t>MAZ</t>
  </si>
  <si>
    <t>CULQUI DE CHAVEZ</t>
  </si>
  <si>
    <t>MARLIT</t>
  </si>
  <si>
    <t>Inicial - Cuna-jardín</t>
  </si>
  <si>
    <t>2024265321</t>
  </si>
  <si>
    <t>27048589</t>
  </si>
  <si>
    <t>ORTIZ</t>
  </si>
  <si>
    <t>MUÑOZ</t>
  </si>
  <si>
    <t>VALERIO FRANCISCO</t>
  </si>
  <si>
    <t>2024017005</t>
  </si>
  <si>
    <t>40100910</t>
  </si>
  <si>
    <t>ANCCORI</t>
  </si>
  <si>
    <t>RAMOS</t>
  </si>
  <si>
    <t>ARTURO</t>
  </si>
  <si>
    <t>UGEL MELGAR</t>
  </si>
  <si>
    <t>OBSERVACION</t>
  </si>
  <si>
    <t>13-B</t>
  </si>
  <si>
    <t>NO ACREDITA TRES AÑOS DE NOMBRAMIENTO COMO MINIMO</t>
  </si>
  <si>
    <t>NO ACREDITA DOS AÑOS DE PERMANENCIA COMO MINIMO EN LA ULTIMA PLAZA DE LA CUAL ES TITULAR COMO NOMBRADO O DESGINADO</t>
  </si>
  <si>
    <t>EL POSTULANTE DECLARA QUE LA INFORMACION QUE PRESENTA NO ES VERAZ, DE ACUERDO AL SUBNUMERAL 7.3.2 DE LA RVM 052-2024-MINEDU</t>
  </si>
  <si>
    <t>LLENADO INCOMPLETO DEL ANEXO 02, DE ACUERDO AL SUB NUMERAL 7.3.2 DE LA RVM 052-2024-MINEDU</t>
  </si>
  <si>
    <t>PRESENTO DJ QUE NO CORRESPONDE AL PROCESO DE REASIGNACION</t>
  </si>
  <si>
    <t>EL POSTULANTE NO CUMPLE CON EL REQUISITO PARA REASIGNARSE AL EBA, EN CONCORDANCIA CON EL NUMERAL 13.12 Y 13.13 DE LA RVM 052-2022-MINEDU</t>
  </si>
  <si>
    <t>NO ACREDITA DOS AÑOS DE PERMANENCIA COMO MINIMO EN LA ULTIMA PLAZA DE LA CUAL ES TITULAR COMO NOMBRADO O DESIGNADO</t>
  </si>
  <si>
    <t>46-B</t>
  </si>
  <si>
    <t>NO ACREDITA REQUISITOS ADICIONALES PARA LA REASIGNACION POR UNIDAD FAMILIAR PARA EL CASO DE PADRES MAYORES DE 60 AÑOS DE EDAD (LITERAL D), SUB NUMERAL 7.3.2, DE LA RVM 052-2022-MINEDU</t>
  </si>
  <si>
    <t>POSTULANTE NO ADJUNTO EL ANEXO 07 DEL POSTULANTE, REQUISITO DE ACUERDO A LA RVM 042-2022-MINEDU</t>
  </si>
  <si>
    <t>Nº ARCHIVO</t>
  </si>
  <si>
    <t>RVM Nº 042-2022-MINEDU; RVM Nº 151-2022-MINEDU, RVM Nº 058-2023-MINEDU; RVM 052-2024-MINEDU</t>
  </si>
  <si>
    <t>Unidad de Gestión Educativa Local de RIOJA</t>
  </si>
  <si>
    <t>PROCESO DE REASIGNACIÓN DOCENTE 2024</t>
  </si>
  <si>
    <t>CAUSAL DE INTERES PERSONAL Y UNIDAD FAMILIAR</t>
  </si>
  <si>
    <t>Orden de Mérito</t>
  </si>
  <si>
    <t>RESULTADOS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</si>
</sst>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name val="Calibri"/>
    </font>
    <font>
      <b/>
      <sz val="18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6"/>
      <name val="Calibri"/>
      <family val="2"/>
    </font>
    <font>
      <sz val="18"/>
      <name val="Calibri"/>
      <family val="2"/>
    </font>
    <font>
      <sz val="20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sz val="26"/>
      <color rgb="FF000000"/>
      <name val="Calibri"/>
      <family val="2"/>
    </font>
    <font>
      <b/>
      <sz val="18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 style="dashDotDot">
        <color indexed="64"/>
      </left>
      <right/>
      <top/>
      <bottom/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dashDotDot">
        <color indexed="64"/>
      </right>
      <top style="dashDotDot">
        <color indexed="64"/>
      </top>
      <bottom style="dashDotDot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wrapText="1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9" xfId="0" applyBorder="1"/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</cellXfs>
  <cellStyles count="1">
    <cellStyle name="Normal" xfId="0" builtinId="0"/>
  </cellStyles>
  <dxfs count="10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589313</xdr:colOff>
      <xdr:row>0</xdr:row>
      <xdr:rowOff>330284</xdr:rowOff>
    </xdr:from>
    <xdr:to>
      <xdr:col>18</xdr:col>
      <xdr:colOff>765958</xdr:colOff>
      <xdr:row>4</xdr:row>
      <xdr:rowOff>244930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59404" y="330284"/>
          <a:ext cx="1769918" cy="1577191"/>
        </a:xfrm>
        <a:prstGeom prst="rect">
          <a:avLst/>
        </a:prstGeom>
      </xdr:spPr>
    </xdr:pic>
    <xdr:clientData/>
  </xdr:twoCellAnchor>
  <xdr:twoCellAnchor>
    <xdr:from>
      <xdr:col>4</xdr:col>
      <xdr:colOff>321623</xdr:colOff>
      <xdr:row>0</xdr:row>
      <xdr:rowOff>259773</xdr:rowOff>
    </xdr:from>
    <xdr:to>
      <xdr:col>6</xdr:col>
      <xdr:colOff>49482</xdr:colOff>
      <xdr:row>5</xdr:row>
      <xdr:rowOff>125357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4487" y="259773"/>
          <a:ext cx="2169722" cy="1943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173"/>
  <sheetViews>
    <sheetView showGridLines="0" tabSelected="1" topLeftCell="C133" zoomScale="64" zoomScaleNormal="64" workbookViewId="0">
      <selection activeCell="I152" sqref="I152"/>
    </sheetView>
  </sheetViews>
  <sheetFormatPr baseColWidth="10" defaultColWidth="9.140625" defaultRowHeight="26.25" x14ac:dyDescent="0.25"/>
  <cols>
    <col min="1" max="1" width="25.7109375" style="14" hidden="1" customWidth="1"/>
    <col min="2" max="2" width="27.42578125" style="15" hidden="1" customWidth="1"/>
    <col min="3" max="3" width="14.42578125" style="29" customWidth="1"/>
    <col min="4" max="4" width="27.85546875" style="10" customWidth="1"/>
    <col min="5" max="5" width="16.28515625" style="10" customWidth="1"/>
    <col min="6" max="6" width="20.140625" style="10" customWidth="1"/>
    <col min="7" max="7" width="26.42578125" style="14" customWidth="1"/>
    <col min="8" max="8" width="27.42578125" style="14" bestFit="1" customWidth="1"/>
    <col min="9" max="9" width="33.85546875" style="14" bestFit="1" customWidth="1"/>
    <col min="10" max="10" width="19.28515625" style="10" bestFit="1" customWidth="1"/>
    <col min="11" max="11" width="29.42578125" style="14" bestFit="1" customWidth="1"/>
    <col min="12" max="12" width="29" style="14" bestFit="1" customWidth="1"/>
    <col min="13" max="13" width="24.42578125" style="10" customWidth="1"/>
    <col min="14" max="14" width="14.28515625" style="10" bestFit="1" customWidth="1"/>
    <col min="15" max="22" width="11.85546875" style="16" customWidth="1"/>
    <col min="23" max="23" width="11.85546875" style="23" customWidth="1"/>
    <col min="24" max="111" width="9.140625" style="11"/>
    <col min="112" max="16384" width="9.140625" style="10"/>
  </cols>
  <sheetData>
    <row r="1" spans="1:111" customFormat="1" ht="33.6" customHeight="1" x14ac:dyDescent="0.5">
      <c r="A1" s="31" t="s">
        <v>403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111" customFormat="1" ht="33.6" customHeight="1" x14ac:dyDescent="0.5">
      <c r="A2" s="31" t="s">
        <v>404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111" customFormat="1" ht="33.6" customHeight="1" x14ac:dyDescent="0.5">
      <c r="A3" s="31" t="s">
        <v>402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111" customFormat="1" ht="33.6" customHeight="1" x14ac:dyDescent="0.5">
      <c r="A4" s="31" t="s">
        <v>405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111" customFormat="1" ht="33.6" customHeight="1" x14ac:dyDescent="0.5">
      <c r="A5" s="31" t="s">
        <v>407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111" customFormat="1" ht="33.6" customHeight="1" x14ac:dyDescent="0.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111" customFormat="1" ht="3.75" customHeight="1" x14ac:dyDescent="0.5">
      <c r="A7" s="30"/>
      <c r="B7" s="30"/>
      <c r="C7" s="49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1"/>
      <c r="X7" s="48"/>
    </row>
    <row r="8" spans="1:111" customFormat="1" ht="33.6" customHeight="1" x14ac:dyDescent="0.5">
      <c r="A8" s="30"/>
      <c r="B8" s="30"/>
      <c r="C8" s="47" t="str">
        <f>A10</f>
        <v>INTERÉS PERSONAL - Interregional - Primaria - PROFESOR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111" s="27" customFormat="1" ht="162.75" customHeight="1" x14ac:dyDescent="0.25">
      <c r="A9" s="17" t="s">
        <v>1</v>
      </c>
      <c r="B9" s="17" t="s">
        <v>2</v>
      </c>
      <c r="C9" s="17" t="s">
        <v>406</v>
      </c>
      <c r="D9" s="17" t="s">
        <v>3</v>
      </c>
      <c r="E9" s="17" t="s">
        <v>4</v>
      </c>
      <c r="F9" s="17" t="s">
        <v>5</v>
      </c>
      <c r="G9" s="24" t="s">
        <v>6</v>
      </c>
      <c r="H9" s="24" t="s">
        <v>7</v>
      </c>
      <c r="I9" s="24" t="s">
        <v>8</v>
      </c>
      <c r="J9" s="17" t="s">
        <v>9</v>
      </c>
      <c r="K9" s="17" t="s">
        <v>10</v>
      </c>
      <c r="L9" s="17" t="s">
        <v>11</v>
      </c>
      <c r="M9" s="17" t="s">
        <v>12</v>
      </c>
      <c r="N9" s="17" t="s">
        <v>13</v>
      </c>
      <c r="O9" s="18" t="s">
        <v>14</v>
      </c>
      <c r="P9" s="18" t="s">
        <v>15</v>
      </c>
      <c r="Q9" s="18" t="s">
        <v>16</v>
      </c>
      <c r="R9" s="18" t="s">
        <v>17</v>
      </c>
      <c r="S9" s="18" t="s">
        <v>18</v>
      </c>
      <c r="T9" s="18" t="s">
        <v>19</v>
      </c>
      <c r="U9" s="18" t="s">
        <v>20</v>
      </c>
      <c r="V9" s="18" t="s">
        <v>21</v>
      </c>
      <c r="W9" s="25" t="s">
        <v>22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</row>
    <row r="10" spans="1:111" ht="23.25" hidden="1" customHeight="1" x14ac:dyDescent="0.25">
      <c r="A10" s="44" t="str">
        <f>CONCATENATE(A11," - "&amp;B11," - "&amp;K11&amp;" - "&amp;L11,IF(K11="Secundaria"," ("&amp;M11&amp;")",""))</f>
        <v>INTERÉS PERSONAL - Interregional - Primaria - PROFESOR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111" s="21" customFormat="1" ht="46.5" x14ac:dyDescent="0.25">
      <c r="A11" s="12" t="s">
        <v>23</v>
      </c>
      <c r="B11" s="13" t="s">
        <v>24</v>
      </c>
      <c r="C11" s="28">
        <v>1</v>
      </c>
      <c r="D11" s="19" t="s">
        <v>25</v>
      </c>
      <c r="E11" s="19" t="s">
        <v>26</v>
      </c>
      <c r="F11" s="19" t="s">
        <v>27</v>
      </c>
      <c r="G11" s="19" t="s">
        <v>28</v>
      </c>
      <c r="H11" s="19" t="s">
        <v>29</v>
      </c>
      <c r="I11" s="19" t="s">
        <v>30</v>
      </c>
      <c r="J11" s="19" t="s">
        <v>31</v>
      </c>
      <c r="K11" s="19" t="s">
        <v>32</v>
      </c>
      <c r="L11" s="19" t="s">
        <v>33</v>
      </c>
      <c r="M11" s="19" t="s">
        <v>34</v>
      </c>
      <c r="N11" s="19" t="s">
        <v>35</v>
      </c>
      <c r="O11" s="20">
        <v>12</v>
      </c>
      <c r="P11" s="20">
        <v>26.7</v>
      </c>
      <c r="Q11" s="20">
        <v>3.2</v>
      </c>
      <c r="R11" s="20">
        <v>0</v>
      </c>
      <c r="S11" s="20">
        <v>0</v>
      </c>
      <c r="T11" s="20">
        <v>0</v>
      </c>
      <c r="U11" s="20">
        <v>25</v>
      </c>
      <c r="V11" s="20">
        <v>66.900000000000006</v>
      </c>
      <c r="W11" s="19" t="s">
        <v>36</v>
      </c>
    </row>
    <row r="12" spans="1:111" s="21" customFormat="1" ht="46.5" x14ac:dyDescent="0.25">
      <c r="A12" s="12" t="s">
        <v>23</v>
      </c>
      <c r="B12" s="13" t="s">
        <v>24</v>
      </c>
      <c r="C12" s="28">
        <v>2</v>
      </c>
      <c r="D12" s="19" t="s">
        <v>114</v>
      </c>
      <c r="E12" s="19" t="s">
        <v>115</v>
      </c>
      <c r="F12" s="19" t="s">
        <v>116</v>
      </c>
      <c r="G12" s="19" t="s">
        <v>117</v>
      </c>
      <c r="H12" s="19" t="s">
        <v>118</v>
      </c>
      <c r="I12" s="19" t="s">
        <v>119</v>
      </c>
      <c r="J12" s="19" t="s">
        <v>120</v>
      </c>
      <c r="K12" s="19" t="s">
        <v>32</v>
      </c>
      <c r="L12" s="19" t="s">
        <v>33</v>
      </c>
      <c r="M12" s="19" t="s">
        <v>34</v>
      </c>
      <c r="N12" s="19" t="s">
        <v>35</v>
      </c>
      <c r="O12" s="20">
        <v>12</v>
      </c>
      <c r="P12" s="20">
        <v>15.3</v>
      </c>
      <c r="Q12" s="20">
        <v>4.8</v>
      </c>
      <c r="R12" s="20">
        <v>0</v>
      </c>
      <c r="S12" s="20">
        <v>0</v>
      </c>
      <c r="T12" s="20">
        <v>0</v>
      </c>
      <c r="U12" s="20">
        <v>6</v>
      </c>
      <c r="V12" s="20">
        <v>38.1</v>
      </c>
      <c r="W12" s="19" t="s">
        <v>36</v>
      </c>
    </row>
    <row r="13" spans="1:111" s="21" customFormat="1" ht="69.75" x14ac:dyDescent="0.25">
      <c r="A13" s="12" t="s">
        <v>23</v>
      </c>
      <c r="B13" s="13" t="s">
        <v>24</v>
      </c>
      <c r="C13" s="28">
        <v>3</v>
      </c>
      <c r="D13" s="19" t="s">
        <v>138</v>
      </c>
      <c r="E13" s="19" t="s">
        <v>139</v>
      </c>
      <c r="F13" s="19" t="s">
        <v>140</v>
      </c>
      <c r="G13" s="19" t="s">
        <v>141</v>
      </c>
      <c r="H13" s="19" t="s">
        <v>142</v>
      </c>
      <c r="I13" s="19" t="s">
        <v>143</v>
      </c>
      <c r="J13" s="19" t="s">
        <v>144</v>
      </c>
      <c r="K13" s="19" t="s">
        <v>32</v>
      </c>
      <c r="L13" s="19" t="s">
        <v>33</v>
      </c>
      <c r="M13" s="19" t="s">
        <v>34</v>
      </c>
      <c r="N13" s="19" t="s">
        <v>35</v>
      </c>
      <c r="O13" s="20">
        <v>12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25</v>
      </c>
      <c r="V13" s="20">
        <v>37</v>
      </c>
      <c r="W13" s="19" t="s">
        <v>36</v>
      </c>
    </row>
    <row r="14" spans="1:111" s="21" customFormat="1" x14ac:dyDescent="0.25">
      <c r="A14" s="34"/>
      <c r="B14" s="35"/>
      <c r="C14" s="38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9"/>
      <c r="P14" s="39"/>
      <c r="Q14" s="39"/>
      <c r="R14" s="39"/>
      <c r="S14" s="39"/>
      <c r="T14" s="39"/>
      <c r="U14" s="39"/>
      <c r="V14" s="39"/>
      <c r="W14" s="36"/>
    </row>
    <row r="15" spans="1:111" s="21" customFormat="1" x14ac:dyDescent="0.25">
      <c r="A15" s="34"/>
      <c r="B15" s="35"/>
      <c r="C15" s="38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9"/>
      <c r="P15" s="39"/>
      <c r="Q15" s="39"/>
      <c r="R15" s="39"/>
      <c r="S15" s="39"/>
      <c r="T15" s="39"/>
      <c r="U15" s="39"/>
      <c r="V15" s="39"/>
      <c r="W15" s="36"/>
    </row>
    <row r="16" spans="1:111" s="21" customFormat="1" x14ac:dyDescent="0.25">
      <c r="A16" s="34"/>
      <c r="B16" s="35"/>
      <c r="C16" s="38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9"/>
      <c r="P16" s="39"/>
      <c r="Q16" s="39"/>
      <c r="R16" s="39"/>
      <c r="S16" s="39"/>
      <c r="T16" s="39"/>
      <c r="U16" s="39"/>
      <c r="V16" s="39"/>
      <c r="W16" s="36"/>
    </row>
    <row r="17" spans="1:111" s="21" customFormat="1" ht="33.75" x14ac:dyDescent="0.5">
      <c r="A17" s="34"/>
      <c r="B17" s="35"/>
      <c r="C17" s="46" t="str">
        <f>A19</f>
        <v>INTERÉS PERSONAL - Interregional - Secundaria - PROFESOR (COMUNICACIÓN)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 spans="1:111" s="27" customFormat="1" ht="162.75" customHeight="1" x14ac:dyDescent="0.25">
      <c r="A18" s="17" t="s">
        <v>1</v>
      </c>
      <c r="B18" s="17" t="s">
        <v>2</v>
      </c>
      <c r="C18" s="17" t="s">
        <v>406</v>
      </c>
      <c r="D18" s="17" t="s">
        <v>3</v>
      </c>
      <c r="E18" s="17" t="s">
        <v>4</v>
      </c>
      <c r="F18" s="17" t="s">
        <v>5</v>
      </c>
      <c r="G18" s="24" t="s">
        <v>6</v>
      </c>
      <c r="H18" s="24" t="s">
        <v>7</v>
      </c>
      <c r="I18" s="24" t="s">
        <v>8</v>
      </c>
      <c r="J18" s="17" t="s">
        <v>9</v>
      </c>
      <c r="K18" s="17" t="s">
        <v>10</v>
      </c>
      <c r="L18" s="17" t="s">
        <v>11</v>
      </c>
      <c r="M18" s="17" t="s">
        <v>12</v>
      </c>
      <c r="N18" s="17" t="s">
        <v>13</v>
      </c>
      <c r="O18" s="18" t="s">
        <v>14</v>
      </c>
      <c r="P18" s="18" t="s">
        <v>15</v>
      </c>
      <c r="Q18" s="18" t="s">
        <v>16</v>
      </c>
      <c r="R18" s="18" t="s">
        <v>17</v>
      </c>
      <c r="S18" s="18" t="s">
        <v>18</v>
      </c>
      <c r="T18" s="18" t="s">
        <v>19</v>
      </c>
      <c r="U18" s="18" t="s">
        <v>20</v>
      </c>
      <c r="V18" s="18" t="s">
        <v>21</v>
      </c>
      <c r="W18" s="25" t="s">
        <v>22</v>
      </c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</row>
    <row r="19" spans="1:111" ht="23.25" hidden="1" customHeight="1" x14ac:dyDescent="0.25">
      <c r="A19" s="44" t="str">
        <f>CONCATENATE(A20," - "&amp;B20," - "&amp;K20&amp;" - "&amp;L20,IF(K20="Secundaria"," ("&amp;M20&amp;")",""))</f>
        <v>INTERÉS PERSONAL - Interregional - Secundaria - PROFESOR (COMUNICACIÓN)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</row>
    <row r="20" spans="1:111" s="21" customFormat="1" ht="46.5" x14ac:dyDescent="0.25">
      <c r="A20" s="12" t="s">
        <v>23</v>
      </c>
      <c r="B20" s="13" t="s">
        <v>24</v>
      </c>
      <c r="C20" s="28">
        <v>1</v>
      </c>
      <c r="D20" s="19" t="s">
        <v>37</v>
      </c>
      <c r="E20" s="19" t="s">
        <v>38</v>
      </c>
      <c r="F20" s="19" t="s">
        <v>39</v>
      </c>
      <c r="G20" s="19" t="s">
        <v>40</v>
      </c>
      <c r="H20" s="19" t="s">
        <v>41</v>
      </c>
      <c r="I20" s="19" t="s">
        <v>30</v>
      </c>
      <c r="J20" s="19" t="s">
        <v>31</v>
      </c>
      <c r="K20" s="19" t="s">
        <v>42</v>
      </c>
      <c r="L20" s="19" t="s">
        <v>33</v>
      </c>
      <c r="M20" s="19" t="s">
        <v>43</v>
      </c>
      <c r="N20" s="19" t="s">
        <v>35</v>
      </c>
      <c r="O20" s="20">
        <v>18</v>
      </c>
      <c r="P20" s="20">
        <v>0</v>
      </c>
      <c r="Q20" s="20">
        <v>21.6</v>
      </c>
      <c r="R20" s="20">
        <v>1.7</v>
      </c>
      <c r="S20" s="20">
        <v>0</v>
      </c>
      <c r="T20" s="20">
        <v>0</v>
      </c>
      <c r="U20" s="20">
        <v>25</v>
      </c>
      <c r="V20" s="20">
        <v>66.3</v>
      </c>
      <c r="W20" s="19" t="s">
        <v>36</v>
      </c>
    </row>
    <row r="21" spans="1:111" s="21" customFormat="1" x14ac:dyDescent="0.25">
      <c r="A21" s="34"/>
      <c r="B21" s="35"/>
      <c r="C21" s="38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9"/>
      <c r="P21" s="39"/>
      <c r="Q21" s="39"/>
      <c r="R21" s="39"/>
      <c r="S21" s="39"/>
      <c r="T21" s="39"/>
      <c r="U21" s="39"/>
      <c r="V21" s="39"/>
      <c r="W21" s="36"/>
    </row>
    <row r="22" spans="1:111" s="21" customFormat="1" x14ac:dyDescent="0.25">
      <c r="A22" s="34"/>
      <c r="B22" s="35"/>
      <c r="C22" s="38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9"/>
      <c r="P22" s="39"/>
      <c r="Q22" s="39"/>
      <c r="R22" s="39"/>
      <c r="S22" s="39"/>
      <c r="T22" s="39"/>
      <c r="U22" s="39"/>
      <c r="V22" s="39"/>
      <c r="W22" s="36"/>
    </row>
    <row r="23" spans="1:111" s="21" customFormat="1" x14ac:dyDescent="0.25">
      <c r="A23" s="40"/>
      <c r="B23" s="41"/>
      <c r="C23" s="38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9"/>
      <c r="P23" s="39"/>
      <c r="Q23" s="39"/>
      <c r="R23" s="39"/>
      <c r="S23" s="39"/>
      <c r="T23" s="39"/>
      <c r="U23" s="39"/>
      <c r="V23" s="39"/>
      <c r="W23" s="36"/>
    </row>
    <row r="24" spans="1:111" s="21" customFormat="1" ht="33.75" x14ac:dyDescent="0.5">
      <c r="A24" s="42"/>
      <c r="B24" s="43"/>
      <c r="C24" s="46" t="str">
        <f>A26</f>
        <v>UNIDAD FAMILIAR - Interregional - Primaria - PROFESOR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111" s="27" customFormat="1" ht="162.75" customHeight="1" x14ac:dyDescent="0.25">
      <c r="A25" s="17" t="s">
        <v>1</v>
      </c>
      <c r="B25" s="17" t="s">
        <v>2</v>
      </c>
      <c r="C25" s="17" t="s">
        <v>406</v>
      </c>
      <c r="D25" s="17" t="s">
        <v>3</v>
      </c>
      <c r="E25" s="17" t="s">
        <v>4</v>
      </c>
      <c r="F25" s="17" t="s">
        <v>5</v>
      </c>
      <c r="G25" s="24" t="s">
        <v>6</v>
      </c>
      <c r="H25" s="24" t="s">
        <v>7</v>
      </c>
      <c r="I25" s="24" t="s">
        <v>8</v>
      </c>
      <c r="J25" s="17" t="s">
        <v>9</v>
      </c>
      <c r="K25" s="17" t="s">
        <v>10</v>
      </c>
      <c r="L25" s="17" t="s">
        <v>11</v>
      </c>
      <c r="M25" s="17" t="s">
        <v>12</v>
      </c>
      <c r="N25" s="17" t="s">
        <v>13</v>
      </c>
      <c r="O25" s="18" t="s">
        <v>14</v>
      </c>
      <c r="P25" s="18" t="s">
        <v>15</v>
      </c>
      <c r="Q25" s="18" t="s">
        <v>16</v>
      </c>
      <c r="R25" s="18" t="s">
        <v>17</v>
      </c>
      <c r="S25" s="18" t="s">
        <v>18</v>
      </c>
      <c r="T25" s="18" t="s">
        <v>19</v>
      </c>
      <c r="U25" s="18" t="s">
        <v>20</v>
      </c>
      <c r="V25" s="18" t="s">
        <v>21</v>
      </c>
      <c r="W25" s="25" t="s">
        <v>22</v>
      </c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</row>
    <row r="26" spans="1:111" ht="23.25" hidden="1" customHeight="1" x14ac:dyDescent="0.25">
      <c r="A26" s="44" t="str">
        <f>CONCATENATE(A27," - "&amp;B27," - "&amp;K27&amp;" - "&amp;L27,IF(K27="Secundaria"," ("&amp;M27&amp;")",""))</f>
        <v>UNIDAD FAMILIAR - Interregional - Primaria - PROFESOR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</row>
    <row r="27" spans="1:111" s="21" customFormat="1" ht="46.5" x14ac:dyDescent="0.25">
      <c r="A27" s="12" t="s">
        <v>44</v>
      </c>
      <c r="B27" s="13" t="s">
        <v>24</v>
      </c>
      <c r="C27" s="28">
        <v>1</v>
      </c>
      <c r="D27" s="19" t="s">
        <v>45</v>
      </c>
      <c r="E27" s="19" t="s">
        <v>46</v>
      </c>
      <c r="F27" s="19" t="s">
        <v>47</v>
      </c>
      <c r="G27" s="19" t="s">
        <v>47</v>
      </c>
      <c r="H27" s="19" t="s">
        <v>48</v>
      </c>
      <c r="I27" s="19" t="s">
        <v>49</v>
      </c>
      <c r="J27" s="19" t="s">
        <v>50</v>
      </c>
      <c r="K27" s="19" t="s">
        <v>32</v>
      </c>
      <c r="L27" s="19" t="s">
        <v>33</v>
      </c>
      <c r="M27" s="19" t="s">
        <v>34</v>
      </c>
      <c r="N27" s="19" t="s">
        <v>35</v>
      </c>
      <c r="O27" s="20">
        <v>18</v>
      </c>
      <c r="P27" s="20">
        <v>0</v>
      </c>
      <c r="Q27" s="20">
        <v>24.4</v>
      </c>
      <c r="R27" s="20">
        <v>0</v>
      </c>
      <c r="S27" s="20">
        <v>0</v>
      </c>
      <c r="T27" s="20">
        <v>0</v>
      </c>
      <c r="U27" s="20">
        <v>20</v>
      </c>
      <c r="V27" s="20">
        <v>62.4</v>
      </c>
      <c r="W27" s="19" t="s">
        <v>36</v>
      </c>
    </row>
    <row r="28" spans="1:111" s="21" customFormat="1" x14ac:dyDescent="0.25">
      <c r="A28" s="34"/>
      <c r="B28" s="35"/>
      <c r="C28" s="38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9"/>
      <c r="P28" s="39"/>
      <c r="Q28" s="39"/>
      <c r="R28" s="39"/>
      <c r="S28" s="39"/>
      <c r="T28" s="39"/>
      <c r="U28" s="39"/>
      <c r="V28" s="39"/>
      <c r="W28" s="36"/>
    </row>
    <row r="29" spans="1:111" s="21" customFormat="1" x14ac:dyDescent="0.25">
      <c r="A29" s="34"/>
      <c r="B29" s="35"/>
      <c r="C29" s="38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9"/>
      <c r="P29" s="39"/>
      <c r="Q29" s="39"/>
      <c r="R29" s="39"/>
      <c r="S29" s="39"/>
      <c r="T29" s="39"/>
      <c r="U29" s="39"/>
      <c r="V29" s="39"/>
      <c r="W29" s="36"/>
    </row>
    <row r="30" spans="1:111" s="21" customFormat="1" x14ac:dyDescent="0.25">
      <c r="A30" s="40"/>
      <c r="B30" s="41"/>
      <c r="C30" s="38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9"/>
      <c r="P30" s="39"/>
      <c r="Q30" s="39"/>
      <c r="R30" s="39"/>
      <c r="S30" s="39"/>
      <c r="T30" s="39"/>
      <c r="U30" s="39"/>
      <c r="V30" s="39"/>
      <c r="W30" s="36"/>
    </row>
    <row r="31" spans="1:111" s="21" customFormat="1" ht="33.75" x14ac:dyDescent="0.5">
      <c r="A31" s="42"/>
      <c r="B31" s="43"/>
      <c r="C31" s="46" t="str">
        <f>A33</f>
        <v>INTERÉS PERSONAL - Regional - Primaria - DIRECTOR I.E.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</row>
    <row r="32" spans="1:111" s="27" customFormat="1" ht="162.75" customHeight="1" x14ac:dyDescent="0.25">
      <c r="A32" s="37" t="s">
        <v>1</v>
      </c>
      <c r="B32" s="37" t="s">
        <v>2</v>
      </c>
      <c r="C32" s="17" t="s">
        <v>406</v>
      </c>
      <c r="D32" s="17" t="s">
        <v>3</v>
      </c>
      <c r="E32" s="17" t="s">
        <v>4</v>
      </c>
      <c r="F32" s="17" t="s">
        <v>5</v>
      </c>
      <c r="G32" s="24" t="s">
        <v>6</v>
      </c>
      <c r="H32" s="24" t="s">
        <v>7</v>
      </c>
      <c r="I32" s="24" t="s">
        <v>8</v>
      </c>
      <c r="J32" s="17" t="s">
        <v>9</v>
      </c>
      <c r="K32" s="17" t="s">
        <v>10</v>
      </c>
      <c r="L32" s="17" t="s">
        <v>11</v>
      </c>
      <c r="M32" s="17" t="s">
        <v>12</v>
      </c>
      <c r="N32" s="17" t="s">
        <v>13</v>
      </c>
      <c r="O32" s="18" t="s">
        <v>14</v>
      </c>
      <c r="P32" s="18" t="s">
        <v>15</v>
      </c>
      <c r="Q32" s="18" t="s">
        <v>16</v>
      </c>
      <c r="R32" s="18" t="s">
        <v>17</v>
      </c>
      <c r="S32" s="18" t="s">
        <v>18</v>
      </c>
      <c r="T32" s="18" t="s">
        <v>19</v>
      </c>
      <c r="U32" s="18" t="s">
        <v>20</v>
      </c>
      <c r="V32" s="18" t="s">
        <v>21</v>
      </c>
      <c r="W32" s="25" t="s">
        <v>22</v>
      </c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</row>
    <row r="33" spans="1:111" ht="23.25" hidden="1" customHeight="1" x14ac:dyDescent="0.25">
      <c r="A33" s="44" t="str">
        <f>CONCATENATE(A34," - "&amp;B34," - "&amp;K34&amp;" - "&amp;L34,IF(K34="Secundaria"," ("&amp;M34&amp;")",""))</f>
        <v>INTERÉS PERSONAL - Regional - Primaria - DIRECTOR I.E.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</row>
    <row r="34" spans="1:111" s="21" customFormat="1" ht="46.5" x14ac:dyDescent="0.25">
      <c r="A34" s="12" t="s">
        <v>23</v>
      </c>
      <c r="B34" s="13" t="s">
        <v>51</v>
      </c>
      <c r="C34" s="28">
        <v>1</v>
      </c>
      <c r="D34" s="19" t="s">
        <v>52</v>
      </c>
      <c r="E34" s="19" t="s">
        <v>53</v>
      </c>
      <c r="F34" s="19" t="s">
        <v>54</v>
      </c>
      <c r="G34" s="19" t="s">
        <v>55</v>
      </c>
      <c r="H34" s="19" t="s">
        <v>56</v>
      </c>
      <c r="I34" s="19" t="s">
        <v>57</v>
      </c>
      <c r="J34" s="19" t="s">
        <v>58</v>
      </c>
      <c r="K34" s="19" t="s">
        <v>32</v>
      </c>
      <c r="L34" s="19" t="s">
        <v>59</v>
      </c>
      <c r="M34" s="19" t="s">
        <v>34</v>
      </c>
      <c r="N34" s="19" t="s">
        <v>35</v>
      </c>
      <c r="O34" s="20">
        <v>20</v>
      </c>
      <c r="P34" s="20">
        <v>0</v>
      </c>
      <c r="Q34" s="20">
        <v>16.8</v>
      </c>
      <c r="R34" s="20">
        <v>0.3</v>
      </c>
      <c r="S34" s="20">
        <v>0</v>
      </c>
      <c r="T34" s="20">
        <v>0</v>
      </c>
      <c r="U34" s="20">
        <v>22</v>
      </c>
      <c r="V34" s="20">
        <v>59.1</v>
      </c>
      <c r="W34" s="19" t="s">
        <v>36</v>
      </c>
    </row>
    <row r="35" spans="1:111" s="21" customFormat="1" ht="46.5" x14ac:dyDescent="0.25">
      <c r="A35" s="12" t="s">
        <v>23</v>
      </c>
      <c r="B35" s="13" t="s">
        <v>51</v>
      </c>
      <c r="C35" s="28">
        <v>2</v>
      </c>
      <c r="D35" s="19" t="s">
        <v>178</v>
      </c>
      <c r="E35" s="19" t="s">
        <v>179</v>
      </c>
      <c r="F35" s="19" t="s">
        <v>180</v>
      </c>
      <c r="G35" s="19" t="s">
        <v>181</v>
      </c>
      <c r="H35" s="19" t="s">
        <v>182</v>
      </c>
      <c r="I35" s="19" t="s">
        <v>57</v>
      </c>
      <c r="J35" s="19" t="s">
        <v>58</v>
      </c>
      <c r="K35" s="19" t="s">
        <v>32</v>
      </c>
      <c r="L35" s="19" t="s">
        <v>59</v>
      </c>
      <c r="M35" s="19" t="s">
        <v>34</v>
      </c>
      <c r="N35" s="19" t="s">
        <v>35</v>
      </c>
      <c r="O35" s="20">
        <v>16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11</v>
      </c>
      <c r="V35" s="20">
        <v>27</v>
      </c>
      <c r="W35" s="19" t="s">
        <v>36</v>
      </c>
    </row>
    <row r="36" spans="1:111" s="21" customFormat="1" x14ac:dyDescent="0.25">
      <c r="A36" s="34"/>
      <c r="B36" s="35"/>
      <c r="C36" s="38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9"/>
      <c r="P36" s="39"/>
      <c r="Q36" s="39"/>
      <c r="R36" s="39"/>
      <c r="S36" s="39"/>
      <c r="T36" s="39"/>
      <c r="U36" s="39"/>
      <c r="V36" s="39"/>
      <c r="W36" s="36"/>
    </row>
    <row r="37" spans="1:111" s="21" customFormat="1" x14ac:dyDescent="0.25">
      <c r="A37" s="34"/>
      <c r="B37" s="35"/>
      <c r="C37" s="38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9"/>
      <c r="P37" s="39"/>
      <c r="Q37" s="39"/>
      <c r="R37" s="39"/>
      <c r="S37" s="39"/>
      <c r="T37" s="39"/>
      <c r="U37" s="39"/>
      <c r="V37" s="39"/>
      <c r="W37" s="36"/>
    </row>
    <row r="38" spans="1:111" s="21" customFormat="1" x14ac:dyDescent="0.25">
      <c r="A38" s="40"/>
      <c r="B38" s="41"/>
      <c r="C38" s="38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9"/>
      <c r="P38" s="39"/>
      <c r="Q38" s="39"/>
      <c r="R38" s="39"/>
      <c r="S38" s="39"/>
      <c r="T38" s="39"/>
      <c r="U38" s="39"/>
      <c r="V38" s="39"/>
      <c r="W38" s="36"/>
    </row>
    <row r="39" spans="1:111" s="21" customFormat="1" ht="33.75" x14ac:dyDescent="0.5">
      <c r="A39" s="42"/>
      <c r="B39" s="43"/>
      <c r="C39" s="46" t="str">
        <f>A41</f>
        <v>INTERÉS PERSONAL - Regional - Inicial - Jardín - PROFESOR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</row>
    <row r="40" spans="1:111" s="27" customFormat="1" ht="162.75" customHeight="1" x14ac:dyDescent="0.25">
      <c r="A40" s="17" t="s">
        <v>1</v>
      </c>
      <c r="B40" s="17" t="s">
        <v>2</v>
      </c>
      <c r="C40" s="17" t="s">
        <v>406</v>
      </c>
      <c r="D40" s="17" t="s">
        <v>3</v>
      </c>
      <c r="E40" s="17" t="s">
        <v>4</v>
      </c>
      <c r="F40" s="17" t="s">
        <v>5</v>
      </c>
      <c r="G40" s="24" t="s">
        <v>6</v>
      </c>
      <c r="H40" s="24" t="s">
        <v>7</v>
      </c>
      <c r="I40" s="24" t="s">
        <v>8</v>
      </c>
      <c r="J40" s="17" t="s">
        <v>9</v>
      </c>
      <c r="K40" s="17" t="s">
        <v>10</v>
      </c>
      <c r="L40" s="17" t="s">
        <v>11</v>
      </c>
      <c r="M40" s="17" t="s">
        <v>12</v>
      </c>
      <c r="N40" s="17" t="s">
        <v>13</v>
      </c>
      <c r="O40" s="18" t="s">
        <v>14</v>
      </c>
      <c r="P40" s="18" t="s">
        <v>15</v>
      </c>
      <c r="Q40" s="18" t="s">
        <v>16</v>
      </c>
      <c r="R40" s="18" t="s">
        <v>17</v>
      </c>
      <c r="S40" s="18" t="s">
        <v>18</v>
      </c>
      <c r="T40" s="18" t="s">
        <v>19</v>
      </c>
      <c r="U40" s="18" t="s">
        <v>20</v>
      </c>
      <c r="V40" s="18" t="s">
        <v>21</v>
      </c>
      <c r="W40" s="25" t="s">
        <v>22</v>
      </c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</row>
    <row r="41" spans="1:111" ht="23.25" hidden="1" customHeight="1" x14ac:dyDescent="0.25">
      <c r="A41" s="44" t="str">
        <f>CONCATENATE(A42," - "&amp;B42," - "&amp;K42&amp;" - "&amp;L42,IF(K42="Secundaria"," ("&amp;M42&amp;")",""))</f>
        <v>INTERÉS PERSONAL - Regional - Inicial - Jardín - PROFESOR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</row>
    <row r="42" spans="1:111" s="21" customFormat="1" ht="46.5" x14ac:dyDescent="0.25">
      <c r="A42" s="12" t="s">
        <v>23</v>
      </c>
      <c r="B42" s="13" t="s">
        <v>51</v>
      </c>
      <c r="C42" s="28">
        <v>1</v>
      </c>
      <c r="D42" s="19" t="s">
        <v>156</v>
      </c>
      <c r="E42" s="19" t="s">
        <v>157</v>
      </c>
      <c r="F42" s="19" t="s">
        <v>158</v>
      </c>
      <c r="G42" s="19" t="s">
        <v>159</v>
      </c>
      <c r="H42" s="19" t="s">
        <v>160</v>
      </c>
      <c r="I42" s="19" t="s">
        <v>57</v>
      </c>
      <c r="J42" s="19" t="s">
        <v>58</v>
      </c>
      <c r="K42" s="19" t="s">
        <v>161</v>
      </c>
      <c r="L42" s="19" t="s">
        <v>33</v>
      </c>
      <c r="M42" s="19" t="s">
        <v>34</v>
      </c>
      <c r="N42" s="19" t="s">
        <v>35</v>
      </c>
      <c r="O42" s="20">
        <v>12</v>
      </c>
      <c r="P42" s="20">
        <v>0</v>
      </c>
      <c r="Q42" s="20">
        <v>0</v>
      </c>
      <c r="R42" s="20">
        <v>0.1</v>
      </c>
      <c r="S42" s="20">
        <v>0</v>
      </c>
      <c r="T42" s="20">
        <v>0</v>
      </c>
      <c r="U42" s="20">
        <v>22</v>
      </c>
      <c r="V42" s="20">
        <v>34.1</v>
      </c>
      <c r="W42" s="19" t="s">
        <v>36</v>
      </c>
    </row>
    <row r="43" spans="1:111" s="21" customFormat="1" x14ac:dyDescent="0.25">
      <c r="A43" s="34"/>
      <c r="B43" s="35"/>
      <c r="C43" s="38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9"/>
      <c r="P43" s="39"/>
      <c r="Q43" s="39"/>
      <c r="R43" s="39"/>
      <c r="S43" s="39"/>
      <c r="T43" s="39"/>
      <c r="U43" s="39"/>
      <c r="V43" s="39"/>
      <c r="W43" s="36"/>
    </row>
    <row r="44" spans="1:111" s="21" customFormat="1" x14ac:dyDescent="0.25">
      <c r="A44" s="34"/>
      <c r="B44" s="35"/>
      <c r="C44" s="38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9"/>
      <c r="P44" s="39"/>
      <c r="Q44" s="39"/>
      <c r="R44" s="39"/>
      <c r="S44" s="39"/>
      <c r="T44" s="39"/>
      <c r="U44" s="39"/>
      <c r="V44" s="39"/>
      <c r="W44" s="36"/>
    </row>
    <row r="45" spans="1:111" s="21" customFormat="1" x14ac:dyDescent="0.25">
      <c r="A45" s="40"/>
      <c r="B45" s="41"/>
      <c r="C45" s="38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9"/>
      <c r="P45" s="39"/>
      <c r="Q45" s="39"/>
      <c r="R45" s="39"/>
      <c r="S45" s="39"/>
      <c r="T45" s="39"/>
      <c r="U45" s="39"/>
      <c r="V45" s="39"/>
      <c r="W45" s="36"/>
    </row>
    <row r="46" spans="1:111" s="21" customFormat="1" ht="33.75" x14ac:dyDescent="0.5">
      <c r="A46" s="42"/>
      <c r="B46" s="43"/>
      <c r="C46" s="46" t="str">
        <f>A48</f>
        <v>INTERÉS PERSONAL - Regional - Primaria - PROFESOR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1:111" s="27" customFormat="1" ht="162.75" customHeight="1" x14ac:dyDescent="0.25">
      <c r="A47" s="17" t="s">
        <v>1</v>
      </c>
      <c r="B47" s="17" t="s">
        <v>2</v>
      </c>
      <c r="C47" s="17" t="s">
        <v>406</v>
      </c>
      <c r="D47" s="17" t="s">
        <v>3</v>
      </c>
      <c r="E47" s="17" t="s">
        <v>4</v>
      </c>
      <c r="F47" s="17" t="s">
        <v>5</v>
      </c>
      <c r="G47" s="24" t="s">
        <v>6</v>
      </c>
      <c r="H47" s="24" t="s">
        <v>7</v>
      </c>
      <c r="I47" s="24" t="s">
        <v>8</v>
      </c>
      <c r="J47" s="17" t="s">
        <v>9</v>
      </c>
      <c r="K47" s="17" t="s">
        <v>10</v>
      </c>
      <c r="L47" s="17" t="s">
        <v>11</v>
      </c>
      <c r="M47" s="17" t="s">
        <v>12</v>
      </c>
      <c r="N47" s="17" t="s">
        <v>13</v>
      </c>
      <c r="O47" s="18" t="s">
        <v>14</v>
      </c>
      <c r="P47" s="18" t="s">
        <v>15</v>
      </c>
      <c r="Q47" s="18" t="s">
        <v>16</v>
      </c>
      <c r="R47" s="18" t="s">
        <v>17</v>
      </c>
      <c r="S47" s="18" t="s">
        <v>18</v>
      </c>
      <c r="T47" s="18" t="s">
        <v>19</v>
      </c>
      <c r="U47" s="18" t="s">
        <v>20</v>
      </c>
      <c r="V47" s="18" t="s">
        <v>21</v>
      </c>
      <c r="W47" s="25" t="s">
        <v>22</v>
      </c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</row>
    <row r="48" spans="1:111" ht="23.25" hidden="1" customHeight="1" x14ac:dyDescent="0.25">
      <c r="A48" s="44" t="str">
        <f>CONCATENATE(A49," - "&amp;B49," - "&amp;K49&amp;" - "&amp;L49,IF(K49="Secundaria"," ("&amp;M49&amp;")",""))</f>
        <v>INTERÉS PERSONAL - Regional - Primaria - PROFESOR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</row>
    <row r="49" spans="1:23" s="21" customFormat="1" x14ac:dyDescent="0.25">
      <c r="A49" s="12" t="s">
        <v>23</v>
      </c>
      <c r="B49" s="13" t="s">
        <v>51</v>
      </c>
      <c r="C49" s="28">
        <v>1</v>
      </c>
      <c r="D49" s="19" t="s">
        <v>60</v>
      </c>
      <c r="E49" s="19" t="s">
        <v>61</v>
      </c>
      <c r="F49" s="19" t="s">
        <v>62</v>
      </c>
      <c r="G49" s="19" t="s">
        <v>63</v>
      </c>
      <c r="H49" s="19" t="s">
        <v>64</v>
      </c>
      <c r="I49" s="19" t="s">
        <v>57</v>
      </c>
      <c r="J49" s="19" t="s">
        <v>58</v>
      </c>
      <c r="K49" s="19" t="s">
        <v>32</v>
      </c>
      <c r="L49" s="19" t="s">
        <v>33</v>
      </c>
      <c r="M49" s="19" t="s">
        <v>34</v>
      </c>
      <c r="N49" s="19" t="s">
        <v>35</v>
      </c>
      <c r="O49" s="20">
        <v>16</v>
      </c>
      <c r="P49" s="20">
        <v>22.8</v>
      </c>
      <c r="Q49" s="20">
        <v>0</v>
      </c>
      <c r="R49" s="20">
        <v>3.5</v>
      </c>
      <c r="S49" s="20">
        <v>0</v>
      </c>
      <c r="T49" s="20">
        <v>0</v>
      </c>
      <c r="U49" s="20">
        <v>13</v>
      </c>
      <c r="V49" s="20">
        <v>55.3</v>
      </c>
      <c r="W49" s="19" t="s">
        <v>36</v>
      </c>
    </row>
    <row r="50" spans="1:23" s="21" customFormat="1" x14ac:dyDescent="0.25">
      <c r="A50" s="12" t="s">
        <v>23</v>
      </c>
      <c r="B50" s="13" t="s">
        <v>51</v>
      </c>
      <c r="C50" s="28">
        <v>2</v>
      </c>
      <c r="D50" s="19" t="s">
        <v>65</v>
      </c>
      <c r="E50" s="19" t="s">
        <v>66</v>
      </c>
      <c r="F50" s="19" t="s">
        <v>67</v>
      </c>
      <c r="G50" s="19" t="s">
        <v>68</v>
      </c>
      <c r="H50" s="19" t="s">
        <v>69</v>
      </c>
      <c r="I50" s="19" t="s">
        <v>57</v>
      </c>
      <c r="J50" s="19" t="s">
        <v>58</v>
      </c>
      <c r="K50" s="19" t="s">
        <v>32</v>
      </c>
      <c r="L50" s="19" t="s">
        <v>33</v>
      </c>
      <c r="M50" s="19" t="s">
        <v>34</v>
      </c>
      <c r="N50" s="19" t="s">
        <v>35</v>
      </c>
      <c r="O50" s="20">
        <v>14</v>
      </c>
      <c r="P50" s="20">
        <v>29.1</v>
      </c>
      <c r="Q50" s="20">
        <v>0</v>
      </c>
      <c r="R50" s="20">
        <v>0</v>
      </c>
      <c r="S50" s="20">
        <v>0</v>
      </c>
      <c r="T50" s="20">
        <v>0</v>
      </c>
      <c r="U50" s="20">
        <v>8</v>
      </c>
      <c r="V50" s="20">
        <v>51.1</v>
      </c>
      <c r="W50" s="19" t="s">
        <v>36</v>
      </c>
    </row>
    <row r="51" spans="1:23" s="21" customFormat="1" ht="46.5" x14ac:dyDescent="0.25">
      <c r="A51" s="12" t="s">
        <v>23</v>
      </c>
      <c r="B51" s="13" t="s">
        <v>51</v>
      </c>
      <c r="C51" s="28">
        <v>3</v>
      </c>
      <c r="D51" s="19" t="s">
        <v>70</v>
      </c>
      <c r="E51" s="19" t="s">
        <v>71</v>
      </c>
      <c r="F51" s="19" t="s">
        <v>72</v>
      </c>
      <c r="G51" s="19" t="s">
        <v>73</v>
      </c>
      <c r="H51" s="19" t="s">
        <v>74</v>
      </c>
      <c r="I51" s="19" t="s">
        <v>57</v>
      </c>
      <c r="J51" s="19" t="s">
        <v>58</v>
      </c>
      <c r="K51" s="19" t="s">
        <v>32</v>
      </c>
      <c r="L51" s="19" t="s">
        <v>33</v>
      </c>
      <c r="M51" s="19" t="s">
        <v>34</v>
      </c>
      <c r="N51" s="19" t="s">
        <v>35</v>
      </c>
      <c r="O51" s="20">
        <v>10</v>
      </c>
      <c r="P51" s="20">
        <v>2.7</v>
      </c>
      <c r="Q51" s="20">
        <v>19.399999999999999</v>
      </c>
      <c r="R51" s="20">
        <v>0</v>
      </c>
      <c r="S51" s="20">
        <v>0</v>
      </c>
      <c r="T51" s="20">
        <v>0</v>
      </c>
      <c r="U51" s="20">
        <v>19</v>
      </c>
      <c r="V51" s="20">
        <v>51.1</v>
      </c>
      <c r="W51" s="19" t="s">
        <v>36</v>
      </c>
    </row>
    <row r="52" spans="1:23" s="21" customFormat="1" ht="46.5" x14ac:dyDescent="0.25">
      <c r="A52" s="12" t="s">
        <v>23</v>
      </c>
      <c r="B52" s="13" t="s">
        <v>51</v>
      </c>
      <c r="C52" s="28">
        <v>4</v>
      </c>
      <c r="D52" s="19" t="s">
        <v>75</v>
      </c>
      <c r="E52" s="19" t="s">
        <v>76</v>
      </c>
      <c r="F52" s="19" t="s">
        <v>77</v>
      </c>
      <c r="G52" s="19" t="s">
        <v>78</v>
      </c>
      <c r="H52" s="19" t="s">
        <v>79</v>
      </c>
      <c r="I52" s="19" t="s">
        <v>57</v>
      </c>
      <c r="J52" s="19" t="s">
        <v>58</v>
      </c>
      <c r="K52" s="19" t="s">
        <v>32</v>
      </c>
      <c r="L52" s="19" t="s">
        <v>33</v>
      </c>
      <c r="M52" s="19" t="s">
        <v>34</v>
      </c>
      <c r="N52" s="19" t="s">
        <v>35</v>
      </c>
      <c r="O52" s="20">
        <v>12</v>
      </c>
      <c r="P52" s="20">
        <v>0</v>
      </c>
      <c r="Q52" s="20">
        <v>0</v>
      </c>
      <c r="R52" s="20">
        <v>12.5</v>
      </c>
      <c r="S52" s="20">
        <v>0</v>
      </c>
      <c r="T52" s="20">
        <v>0</v>
      </c>
      <c r="U52" s="20">
        <v>25</v>
      </c>
      <c r="V52" s="20">
        <v>49.5</v>
      </c>
      <c r="W52" s="19" t="s">
        <v>36</v>
      </c>
    </row>
    <row r="53" spans="1:23" s="21" customFormat="1" x14ac:dyDescent="0.25">
      <c r="A53" s="12" t="s">
        <v>23</v>
      </c>
      <c r="B53" s="13" t="s">
        <v>51</v>
      </c>
      <c r="C53" s="28">
        <v>5</v>
      </c>
      <c r="D53" s="19" t="s">
        <v>80</v>
      </c>
      <c r="E53" s="19" t="s">
        <v>81</v>
      </c>
      <c r="F53" s="19" t="s">
        <v>82</v>
      </c>
      <c r="G53" s="19" t="s">
        <v>83</v>
      </c>
      <c r="H53" s="19" t="s">
        <v>84</v>
      </c>
      <c r="I53" s="19" t="s">
        <v>57</v>
      </c>
      <c r="J53" s="19" t="s">
        <v>58</v>
      </c>
      <c r="K53" s="19" t="s">
        <v>32</v>
      </c>
      <c r="L53" s="19" t="s">
        <v>33</v>
      </c>
      <c r="M53" s="19" t="s">
        <v>34</v>
      </c>
      <c r="N53" s="19" t="s">
        <v>35</v>
      </c>
      <c r="O53" s="20">
        <v>12</v>
      </c>
      <c r="P53" s="20">
        <v>0</v>
      </c>
      <c r="Q53" s="20">
        <v>0</v>
      </c>
      <c r="R53" s="20">
        <v>12.5</v>
      </c>
      <c r="S53" s="20">
        <v>0</v>
      </c>
      <c r="T53" s="20">
        <v>0</v>
      </c>
      <c r="U53" s="20">
        <v>23</v>
      </c>
      <c r="V53" s="20">
        <v>47.5</v>
      </c>
      <c r="W53" s="19" t="s">
        <v>36</v>
      </c>
    </row>
    <row r="54" spans="1:23" s="21" customFormat="1" x14ac:dyDescent="0.25">
      <c r="A54" s="12" t="s">
        <v>23</v>
      </c>
      <c r="B54" s="13" t="s">
        <v>51</v>
      </c>
      <c r="C54" s="28">
        <v>6</v>
      </c>
      <c r="D54" s="19" t="s">
        <v>85</v>
      </c>
      <c r="E54" s="19" t="s">
        <v>86</v>
      </c>
      <c r="F54" s="19" t="s">
        <v>87</v>
      </c>
      <c r="G54" s="19" t="s">
        <v>88</v>
      </c>
      <c r="H54" s="19" t="s">
        <v>89</v>
      </c>
      <c r="I54" s="19" t="s">
        <v>57</v>
      </c>
      <c r="J54" s="19" t="s">
        <v>58</v>
      </c>
      <c r="K54" s="19" t="s">
        <v>32</v>
      </c>
      <c r="L54" s="19" t="s">
        <v>33</v>
      </c>
      <c r="M54" s="19" t="s">
        <v>34</v>
      </c>
      <c r="N54" s="19" t="s">
        <v>35</v>
      </c>
      <c r="O54" s="20">
        <v>14</v>
      </c>
      <c r="P54" s="20">
        <v>0</v>
      </c>
      <c r="Q54" s="20">
        <v>0</v>
      </c>
      <c r="R54" s="20">
        <v>8.1999999999999993</v>
      </c>
      <c r="S54" s="20">
        <v>0</v>
      </c>
      <c r="T54" s="20">
        <v>0</v>
      </c>
      <c r="U54" s="20">
        <v>24</v>
      </c>
      <c r="V54" s="20">
        <v>46.2</v>
      </c>
      <c r="W54" s="19" t="s">
        <v>36</v>
      </c>
    </row>
    <row r="55" spans="1:23" s="21" customFormat="1" x14ac:dyDescent="0.25">
      <c r="A55" s="12" t="s">
        <v>23</v>
      </c>
      <c r="B55" s="13" t="s">
        <v>51</v>
      </c>
      <c r="C55" s="28">
        <v>7</v>
      </c>
      <c r="D55" s="19" t="s">
        <v>90</v>
      </c>
      <c r="E55" s="19" t="s">
        <v>91</v>
      </c>
      <c r="F55" s="19" t="s">
        <v>92</v>
      </c>
      <c r="G55" s="19" t="s">
        <v>93</v>
      </c>
      <c r="H55" s="19" t="s">
        <v>94</v>
      </c>
      <c r="I55" s="19" t="s">
        <v>57</v>
      </c>
      <c r="J55" s="19" t="s">
        <v>58</v>
      </c>
      <c r="K55" s="19" t="s">
        <v>32</v>
      </c>
      <c r="L55" s="19" t="s">
        <v>33</v>
      </c>
      <c r="M55" s="19" t="s">
        <v>34</v>
      </c>
      <c r="N55" s="19" t="s">
        <v>35</v>
      </c>
      <c r="O55" s="20">
        <v>20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25</v>
      </c>
      <c r="V55" s="20">
        <v>45</v>
      </c>
      <c r="W55" s="19" t="s">
        <v>36</v>
      </c>
    </row>
    <row r="56" spans="1:23" s="21" customFormat="1" x14ac:dyDescent="0.25">
      <c r="A56" s="12" t="s">
        <v>23</v>
      </c>
      <c r="B56" s="13" t="s">
        <v>51</v>
      </c>
      <c r="C56" s="28">
        <v>8</v>
      </c>
      <c r="D56" s="19" t="s">
        <v>95</v>
      </c>
      <c r="E56" s="19" t="s">
        <v>96</v>
      </c>
      <c r="F56" s="19" t="s">
        <v>97</v>
      </c>
      <c r="G56" s="19" t="s">
        <v>62</v>
      </c>
      <c r="H56" s="19" t="s">
        <v>98</v>
      </c>
      <c r="I56" s="19" t="s">
        <v>57</v>
      </c>
      <c r="J56" s="19" t="s">
        <v>58</v>
      </c>
      <c r="K56" s="19" t="s">
        <v>32</v>
      </c>
      <c r="L56" s="19" t="s">
        <v>33</v>
      </c>
      <c r="M56" s="19" t="s">
        <v>34</v>
      </c>
      <c r="N56" s="19" t="s">
        <v>35</v>
      </c>
      <c r="O56" s="20">
        <v>16</v>
      </c>
      <c r="P56" s="20">
        <v>0</v>
      </c>
      <c r="Q56" s="20">
        <v>1.4</v>
      </c>
      <c r="R56" s="20">
        <v>0</v>
      </c>
      <c r="S56" s="20">
        <v>0</v>
      </c>
      <c r="T56" s="20">
        <v>0</v>
      </c>
      <c r="U56" s="20">
        <v>22</v>
      </c>
      <c r="V56" s="20">
        <v>39.4</v>
      </c>
      <c r="W56" s="19" t="s">
        <v>36</v>
      </c>
    </row>
    <row r="57" spans="1:23" s="21" customFormat="1" x14ac:dyDescent="0.25">
      <c r="A57" s="12" t="s">
        <v>23</v>
      </c>
      <c r="B57" s="13" t="s">
        <v>51</v>
      </c>
      <c r="C57" s="28">
        <v>9</v>
      </c>
      <c r="D57" s="19" t="s">
        <v>99</v>
      </c>
      <c r="E57" s="19" t="s">
        <v>100</v>
      </c>
      <c r="F57" s="19" t="s">
        <v>101</v>
      </c>
      <c r="G57" s="19" t="s">
        <v>102</v>
      </c>
      <c r="H57" s="19" t="s">
        <v>103</v>
      </c>
      <c r="I57" s="19" t="s">
        <v>57</v>
      </c>
      <c r="J57" s="19" t="s">
        <v>58</v>
      </c>
      <c r="K57" s="19" t="s">
        <v>32</v>
      </c>
      <c r="L57" s="19" t="s">
        <v>33</v>
      </c>
      <c r="M57" s="19" t="s">
        <v>34</v>
      </c>
      <c r="N57" s="19" t="s">
        <v>35</v>
      </c>
      <c r="O57" s="20">
        <v>16</v>
      </c>
      <c r="P57" s="20">
        <v>0</v>
      </c>
      <c r="Q57" s="20">
        <v>0</v>
      </c>
      <c r="R57" s="20">
        <v>5</v>
      </c>
      <c r="S57" s="20">
        <v>0</v>
      </c>
      <c r="T57" s="20">
        <v>0</v>
      </c>
      <c r="U57" s="20">
        <v>18</v>
      </c>
      <c r="V57" s="20">
        <v>39</v>
      </c>
      <c r="W57" s="19" t="s">
        <v>36</v>
      </c>
    </row>
    <row r="58" spans="1:23" s="21" customFormat="1" x14ac:dyDescent="0.25">
      <c r="A58" s="12" t="s">
        <v>23</v>
      </c>
      <c r="B58" s="13" t="s">
        <v>51</v>
      </c>
      <c r="C58" s="28">
        <v>10</v>
      </c>
      <c r="D58" s="19" t="s">
        <v>109</v>
      </c>
      <c r="E58" s="19" t="s">
        <v>110</v>
      </c>
      <c r="F58" s="19" t="s">
        <v>111</v>
      </c>
      <c r="G58" s="19" t="s">
        <v>112</v>
      </c>
      <c r="H58" s="19" t="s">
        <v>113</v>
      </c>
      <c r="I58" s="19" t="s">
        <v>57</v>
      </c>
      <c r="J58" s="19" t="s">
        <v>58</v>
      </c>
      <c r="K58" s="19" t="s">
        <v>32</v>
      </c>
      <c r="L58" s="19" t="s">
        <v>33</v>
      </c>
      <c r="M58" s="19" t="s">
        <v>34</v>
      </c>
      <c r="N58" s="19" t="s">
        <v>35</v>
      </c>
      <c r="O58" s="20">
        <v>14</v>
      </c>
      <c r="P58" s="20">
        <v>0</v>
      </c>
      <c r="Q58" s="20">
        <v>0</v>
      </c>
      <c r="R58" s="20">
        <v>10.3</v>
      </c>
      <c r="S58" s="20">
        <v>0</v>
      </c>
      <c r="T58" s="20">
        <v>0</v>
      </c>
      <c r="U58" s="20">
        <v>14</v>
      </c>
      <c r="V58" s="20">
        <v>38.299999999999997</v>
      </c>
      <c r="W58" s="19" t="s">
        <v>36</v>
      </c>
    </row>
    <row r="59" spans="1:23" s="21" customFormat="1" ht="46.5" x14ac:dyDescent="0.25">
      <c r="A59" s="12" t="s">
        <v>23</v>
      </c>
      <c r="B59" s="13" t="s">
        <v>51</v>
      </c>
      <c r="C59" s="28">
        <v>11</v>
      </c>
      <c r="D59" s="19" t="s">
        <v>121</v>
      </c>
      <c r="E59" s="19" t="s">
        <v>122</v>
      </c>
      <c r="F59" s="19" t="s">
        <v>123</v>
      </c>
      <c r="G59" s="19" t="s">
        <v>124</v>
      </c>
      <c r="H59" s="19" t="s">
        <v>125</v>
      </c>
      <c r="I59" s="19" t="s">
        <v>57</v>
      </c>
      <c r="J59" s="19" t="s">
        <v>58</v>
      </c>
      <c r="K59" s="19" t="s">
        <v>32</v>
      </c>
      <c r="L59" s="19" t="s">
        <v>33</v>
      </c>
      <c r="M59" s="19" t="s">
        <v>34</v>
      </c>
      <c r="N59" s="19" t="s">
        <v>35</v>
      </c>
      <c r="O59" s="20">
        <v>14</v>
      </c>
      <c r="P59" s="20">
        <v>0</v>
      </c>
      <c r="Q59" s="20">
        <v>2</v>
      </c>
      <c r="R59" s="20">
        <v>0</v>
      </c>
      <c r="S59" s="20">
        <v>0</v>
      </c>
      <c r="T59" s="20">
        <v>0</v>
      </c>
      <c r="U59" s="20">
        <v>22</v>
      </c>
      <c r="V59" s="20">
        <v>38</v>
      </c>
      <c r="W59" s="19" t="s">
        <v>36</v>
      </c>
    </row>
    <row r="60" spans="1:23" s="21" customFormat="1" x14ac:dyDescent="0.25">
      <c r="A60" s="12" t="s">
        <v>23</v>
      </c>
      <c r="B60" s="13" t="s">
        <v>51</v>
      </c>
      <c r="C60" s="28">
        <v>12</v>
      </c>
      <c r="D60" s="19" t="s">
        <v>151</v>
      </c>
      <c r="E60" s="19" t="s">
        <v>152</v>
      </c>
      <c r="F60" s="19" t="s">
        <v>153</v>
      </c>
      <c r="G60" s="19" t="s">
        <v>154</v>
      </c>
      <c r="H60" s="19" t="s">
        <v>155</v>
      </c>
      <c r="I60" s="19" t="s">
        <v>57</v>
      </c>
      <c r="J60" s="19" t="s">
        <v>58</v>
      </c>
      <c r="K60" s="19" t="s">
        <v>32</v>
      </c>
      <c r="L60" s="19" t="s">
        <v>33</v>
      </c>
      <c r="M60" s="19" t="s">
        <v>34</v>
      </c>
      <c r="N60" s="19" t="s">
        <v>35</v>
      </c>
      <c r="O60" s="20">
        <v>14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22</v>
      </c>
      <c r="V60" s="20">
        <v>36</v>
      </c>
      <c r="W60" s="19" t="s">
        <v>36</v>
      </c>
    </row>
    <row r="61" spans="1:23" s="21" customFormat="1" x14ac:dyDescent="0.25">
      <c r="A61" s="12" t="s">
        <v>23</v>
      </c>
      <c r="B61" s="13" t="s">
        <v>51</v>
      </c>
      <c r="C61" s="28">
        <v>13</v>
      </c>
      <c r="D61" s="19" t="s">
        <v>165</v>
      </c>
      <c r="E61" s="19" t="s">
        <v>166</v>
      </c>
      <c r="F61" s="19" t="s">
        <v>167</v>
      </c>
      <c r="G61" s="19" t="s">
        <v>168</v>
      </c>
      <c r="H61" s="19" t="s">
        <v>169</v>
      </c>
      <c r="I61" s="19" t="s">
        <v>57</v>
      </c>
      <c r="J61" s="19" t="s">
        <v>58</v>
      </c>
      <c r="K61" s="19" t="s">
        <v>32</v>
      </c>
      <c r="L61" s="19" t="s">
        <v>33</v>
      </c>
      <c r="M61" s="19" t="s">
        <v>34</v>
      </c>
      <c r="N61" s="19" t="s">
        <v>35</v>
      </c>
      <c r="O61" s="20">
        <v>12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22</v>
      </c>
      <c r="V61" s="20">
        <v>34</v>
      </c>
      <c r="W61" s="19" t="s">
        <v>36</v>
      </c>
    </row>
    <row r="62" spans="1:23" s="21" customFormat="1" ht="46.5" x14ac:dyDescent="0.25">
      <c r="A62" s="12" t="s">
        <v>23</v>
      </c>
      <c r="B62" s="13" t="s">
        <v>51</v>
      </c>
      <c r="C62" s="28">
        <v>14</v>
      </c>
      <c r="D62" s="19" t="s">
        <v>170</v>
      </c>
      <c r="E62" s="19" t="s">
        <v>171</v>
      </c>
      <c r="F62" s="19" t="s">
        <v>172</v>
      </c>
      <c r="G62" s="19" t="s">
        <v>124</v>
      </c>
      <c r="H62" s="19" t="s">
        <v>173</v>
      </c>
      <c r="I62" s="19" t="s">
        <v>57</v>
      </c>
      <c r="J62" s="19" t="s">
        <v>58</v>
      </c>
      <c r="K62" s="19" t="s">
        <v>32</v>
      </c>
      <c r="L62" s="19" t="s">
        <v>33</v>
      </c>
      <c r="M62" s="19" t="s">
        <v>34</v>
      </c>
      <c r="N62" s="19" t="s">
        <v>35</v>
      </c>
      <c r="O62" s="20">
        <v>16</v>
      </c>
      <c r="P62" s="20">
        <v>0</v>
      </c>
      <c r="Q62" s="20">
        <v>0</v>
      </c>
      <c r="R62" s="20">
        <v>3.6</v>
      </c>
      <c r="S62" s="20">
        <v>0</v>
      </c>
      <c r="T62" s="20">
        <v>0</v>
      </c>
      <c r="U62" s="20">
        <v>14</v>
      </c>
      <c r="V62" s="20">
        <v>33.6</v>
      </c>
      <c r="W62" s="19" t="s">
        <v>36</v>
      </c>
    </row>
    <row r="63" spans="1:23" s="21" customFormat="1" ht="46.5" x14ac:dyDescent="0.25">
      <c r="A63" s="12" t="s">
        <v>23</v>
      </c>
      <c r="B63" s="13" t="s">
        <v>51</v>
      </c>
      <c r="C63" s="28">
        <v>15</v>
      </c>
      <c r="D63" s="19" t="s">
        <v>187</v>
      </c>
      <c r="E63" s="19" t="s">
        <v>188</v>
      </c>
      <c r="F63" s="19" t="s">
        <v>189</v>
      </c>
      <c r="G63" s="19" t="s">
        <v>190</v>
      </c>
      <c r="H63" s="19" t="s">
        <v>191</v>
      </c>
      <c r="I63" s="19" t="s">
        <v>57</v>
      </c>
      <c r="J63" s="19" t="s">
        <v>58</v>
      </c>
      <c r="K63" s="19" t="s">
        <v>32</v>
      </c>
      <c r="L63" s="19" t="s">
        <v>33</v>
      </c>
      <c r="M63" s="19" t="s">
        <v>34</v>
      </c>
      <c r="N63" s="19" t="s">
        <v>35</v>
      </c>
      <c r="O63" s="20">
        <v>10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20">
        <v>22</v>
      </c>
      <c r="V63" s="20">
        <v>32</v>
      </c>
      <c r="W63" s="19" t="s">
        <v>36</v>
      </c>
    </row>
    <row r="64" spans="1:23" s="21" customFormat="1" x14ac:dyDescent="0.25">
      <c r="A64" s="12" t="s">
        <v>23</v>
      </c>
      <c r="B64" s="13" t="s">
        <v>51</v>
      </c>
      <c r="C64" s="28">
        <v>16</v>
      </c>
      <c r="D64" s="19" t="s">
        <v>192</v>
      </c>
      <c r="E64" s="19" t="s">
        <v>193</v>
      </c>
      <c r="F64" s="19" t="s">
        <v>194</v>
      </c>
      <c r="G64" s="19" t="s">
        <v>195</v>
      </c>
      <c r="H64" s="19" t="s">
        <v>196</v>
      </c>
      <c r="I64" s="19" t="s">
        <v>57</v>
      </c>
      <c r="J64" s="19" t="s">
        <v>58</v>
      </c>
      <c r="K64" s="19" t="s">
        <v>32</v>
      </c>
      <c r="L64" s="19" t="s">
        <v>33</v>
      </c>
      <c r="M64" s="19" t="s">
        <v>34</v>
      </c>
      <c r="N64" s="19" t="s">
        <v>35</v>
      </c>
      <c r="O64" s="20">
        <v>12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20</v>
      </c>
      <c r="V64" s="20">
        <v>32</v>
      </c>
      <c r="W64" s="19" t="s">
        <v>36</v>
      </c>
    </row>
    <row r="65" spans="1:111" s="21" customFormat="1" ht="46.5" x14ac:dyDescent="0.25">
      <c r="A65" s="12" t="s">
        <v>23</v>
      </c>
      <c r="B65" s="13" t="s">
        <v>51</v>
      </c>
      <c r="C65" s="28">
        <v>17</v>
      </c>
      <c r="D65" s="19" t="s">
        <v>273</v>
      </c>
      <c r="E65" s="19" t="s">
        <v>274</v>
      </c>
      <c r="F65" s="19" t="s">
        <v>275</v>
      </c>
      <c r="G65" s="19" t="s">
        <v>276</v>
      </c>
      <c r="H65" s="19" t="s">
        <v>277</v>
      </c>
      <c r="I65" s="19" t="s">
        <v>57</v>
      </c>
      <c r="J65" s="19" t="s">
        <v>58</v>
      </c>
      <c r="K65" s="19" t="s">
        <v>32</v>
      </c>
      <c r="L65" s="19" t="s">
        <v>33</v>
      </c>
      <c r="M65" s="19" t="s">
        <v>34</v>
      </c>
      <c r="N65" s="19" t="s">
        <v>35</v>
      </c>
      <c r="O65" s="20">
        <v>10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5</v>
      </c>
      <c r="V65" s="20">
        <v>15</v>
      </c>
      <c r="W65" s="19" t="s">
        <v>36</v>
      </c>
    </row>
    <row r="66" spans="1:111" s="21" customFormat="1" x14ac:dyDescent="0.25">
      <c r="A66" s="34"/>
      <c r="B66" s="35"/>
      <c r="C66" s="38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9"/>
      <c r="P66" s="39"/>
      <c r="Q66" s="39"/>
      <c r="R66" s="39"/>
      <c r="S66" s="39"/>
      <c r="T66" s="39"/>
      <c r="U66" s="39"/>
      <c r="V66" s="39"/>
      <c r="W66" s="36"/>
    </row>
    <row r="67" spans="1:111" s="21" customFormat="1" x14ac:dyDescent="0.25">
      <c r="A67" s="34"/>
      <c r="B67" s="35"/>
      <c r="C67" s="38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9"/>
      <c r="P67" s="39"/>
      <c r="Q67" s="39"/>
      <c r="R67" s="39"/>
      <c r="S67" s="39"/>
      <c r="T67" s="39"/>
      <c r="U67" s="39"/>
      <c r="V67" s="39"/>
      <c r="W67" s="36"/>
    </row>
    <row r="68" spans="1:111" s="21" customFormat="1" x14ac:dyDescent="0.25">
      <c r="A68" s="40"/>
      <c r="B68" s="41"/>
      <c r="C68" s="38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9"/>
      <c r="P68" s="39"/>
      <c r="Q68" s="39"/>
      <c r="R68" s="39"/>
      <c r="S68" s="39"/>
      <c r="T68" s="39"/>
      <c r="U68" s="39"/>
      <c r="V68" s="39"/>
      <c r="W68" s="36"/>
    </row>
    <row r="69" spans="1:111" s="21" customFormat="1" x14ac:dyDescent="0.25">
      <c r="A69" s="40"/>
      <c r="B69" s="41"/>
      <c r="C69" s="38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9"/>
      <c r="P69" s="39"/>
      <c r="Q69" s="39"/>
      <c r="R69" s="39"/>
      <c r="S69" s="39"/>
      <c r="T69" s="39"/>
      <c r="U69" s="39"/>
      <c r="V69" s="39"/>
      <c r="W69" s="36"/>
    </row>
    <row r="70" spans="1:111" s="21" customFormat="1" ht="33.75" x14ac:dyDescent="0.5">
      <c r="A70" s="42"/>
      <c r="B70" s="43"/>
      <c r="C70" s="46" t="str">
        <f>A72</f>
        <v>INTERÉS PERSONAL - Regional - Secundaria - PROFESOR (CIENCIA Y TECNOLOGÍA)</v>
      </c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</row>
    <row r="71" spans="1:111" s="27" customFormat="1" ht="162.75" customHeight="1" x14ac:dyDescent="0.25">
      <c r="A71" s="17" t="s">
        <v>1</v>
      </c>
      <c r="B71" s="17" t="s">
        <v>2</v>
      </c>
      <c r="C71" s="17" t="s">
        <v>406</v>
      </c>
      <c r="D71" s="17" t="s">
        <v>3</v>
      </c>
      <c r="E71" s="17" t="s">
        <v>4</v>
      </c>
      <c r="F71" s="17" t="s">
        <v>5</v>
      </c>
      <c r="G71" s="24" t="s">
        <v>6</v>
      </c>
      <c r="H71" s="24" t="s">
        <v>7</v>
      </c>
      <c r="I71" s="24" t="s">
        <v>8</v>
      </c>
      <c r="J71" s="17" t="s">
        <v>9</v>
      </c>
      <c r="K71" s="17" t="s">
        <v>10</v>
      </c>
      <c r="L71" s="17" t="s">
        <v>11</v>
      </c>
      <c r="M71" s="17" t="s">
        <v>12</v>
      </c>
      <c r="N71" s="17" t="s">
        <v>13</v>
      </c>
      <c r="O71" s="18" t="s">
        <v>14</v>
      </c>
      <c r="P71" s="18" t="s">
        <v>15</v>
      </c>
      <c r="Q71" s="18" t="s">
        <v>16</v>
      </c>
      <c r="R71" s="18" t="s">
        <v>17</v>
      </c>
      <c r="S71" s="18" t="s">
        <v>18</v>
      </c>
      <c r="T71" s="18" t="s">
        <v>19</v>
      </c>
      <c r="U71" s="18" t="s">
        <v>20</v>
      </c>
      <c r="V71" s="18" t="s">
        <v>21</v>
      </c>
      <c r="W71" s="25" t="s">
        <v>22</v>
      </c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</row>
    <row r="72" spans="1:111" ht="23.25" hidden="1" customHeight="1" x14ac:dyDescent="0.25">
      <c r="A72" s="44" t="str">
        <f>CONCATENATE(A73," - "&amp;B73," - "&amp;K73&amp;" - "&amp;L73,IF(K73="Secundaria"," ("&amp;M73&amp;")",""))</f>
        <v>INTERÉS PERSONAL - Regional - Secundaria - PROFESOR (CIENCIA Y TECNOLOGÍA)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</row>
    <row r="73" spans="1:111" s="21" customFormat="1" ht="46.5" x14ac:dyDescent="0.25">
      <c r="A73" s="12" t="s">
        <v>23</v>
      </c>
      <c r="B73" s="13" t="s">
        <v>51</v>
      </c>
      <c r="C73" s="28">
        <v>1</v>
      </c>
      <c r="D73" s="19" t="s">
        <v>132</v>
      </c>
      <c r="E73" s="19" t="s">
        <v>133</v>
      </c>
      <c r="F73" s="19" t="s">
        <v>134</v>
      </c>
      <c r="G73" s="19" t="s">
        <v>135</v>
      </c>
      <c r="H73" s="19" t="s">
        <v>136</v>
      </c>
      <c r="I73" s="19" t="s">
        <v>57</v>
      </c>
      <c r="J73" s="19" t="s">
        <v>58</v>
      </c>
      <c r="K73" s="19" t="s">
        <v>42</v>
      </c>
      <c r="L73" s="19" t="s">
        <v>33</v>
      </c>
      <c r="M73" s="19" t="s">
        <v>137</v>
      </c>
      <c r="N73" s="19" t="s">
        <v>35</v>
      </c>
      <c r="O73" s="20">
        <v>14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23</v>
      </c>
      <c r="V73" s="20">
        <v>37</v>
      </c>
      <c r="W73" s="19" t="s">
        <v>36</v>
      </c>
    </row>
    <row r="74" spans="1:111" s="21" customFormat="1" ht="46.5" x14ac:dyDescent="0.25">
      <c r="A74" s="12" t="s">
        <v>23</v>
      </c>
      <c r="B74" s="13" t="s">
        <v>51</v>
      </c>
      <c r="C74" s="28">
        <v>2</v>
      </c>
      <c r="D74" s="19" t="s">
        <v>211</v>
      </c>
      <c r="E74" s="19" t="s">
        <v>212</v>
      </c>
      <c r="F74" s="19" t="s">
        <v>213</v>
      </c>
      <c r="G74" s="19" t="s">
        <v>214</v>
      </c>
      <c r="H74" s="19" t="s">
        <v>215</v>
      </c>
      <c r="I74" s="19" t="s">
        <v>57</v>
      </c>
      <c r="J74" s="19" t="s">
        <v>58</v>
      </c>
      <c r="K74" s="19" t="s">
        <v>42</v>
      </c>
      <c r="L74" s="19" t="s">
        <v>33</v>
      </c>
      <c r="M74" s="19" t="s">
        <v>137</v>
      </c>
      <c r="N74" s="19" t="s">
        <v>35</v>
      </c>
      <c r="O74" s="20">
        <v>14</v>
      </c>
      <c r="P74" s="20">
        <v>0</v>
      </c>
      <c r="Q74" s="20">
        <v>0</v>
      </c>
      <c r="R74" s="20">
        <v>7.5</v>
      </c>
      <c r="S74" s="20">
        <v>0</v>
      </c>
      <c r="T74" s="20">
        <v>0</v>
      </c>
      <c r="U74" s="20">
        <v>7</v>
      </c>
      <c r="V74" s="20">
        <v>28.5</v>
      </c>
      <c r="W74" s="19" t="s">
        <v>36</v>
      </c>
    </row>
    <row r="75" spans="1:111" s="21" customFormat="1" x14ac:dyDescent="0.25">
      <c r="A75" s="34"/>
      <c r="B75" s="35"/>
      <c r="C75" s="38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9"/>
      <c r="P75" s="39"/>
      <c r="Q75" s="39"/>
      <c r="R75" s="39"/>
      <c r="S75" s="39"/>
      <c r="T75" s="39"/>
      <c r="U75" s="39"/>
      <c r="V75" s="39"/>
      <c r="W75" s="36"/>
    </row>
    <row r="76" spans="1:111" s="21" customFormat="1" x14ac:dyDescent="0.25">
      <c r="A76" s="34"/>
      <c r="B76" s="35"/>
      <c r="C76" s="38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9"/>
      <c r="P76" s="39"/>
      <c r="Q76" s="39"/>
      <c r="R76" s="39"/>
      <c r="S76" s="39"/>
      <c r="T76" s="39"/>
      <c r="U76" s="39"/>
      <c r="V76" s="39"/>
      <c r="W76" s="36"/>
    </row>
    <row r="77" spans="1:111" s="21" customFormat="1" x14ac:dyDescent="0.25">
      <c r="A77" s="40"/>
      <c r="B77" s="41"/>
      <c r="C77" s="38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9"/>
      <c r="P77" s="39"/>
      <c r="Q77" s="39"/>
      <c r="R77" s="39"/>
      <c r="S77" s="39"/>
      <c r="T77" s="39"/>
      <c r="U77" s="39"/>
      <c r="V77" s="39"/>
      <c r="W77" s="36"/>
    </row>
    <row r="78" spans="1:111" s="21" customFormat="1" ht="33.75" x14ac:dyDescent="0.5">
      <c r="A78" s="42"/>
      <c r="B78" s="43"/>
      <c r="C78" s="46" t="str">
        <f>A80</f>
        <v>INTERÉS PERSONAL - Regional - Secundaria - PROFESOR (CIENCIAS SOCIALES)</v>
      </c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</row>
    <row r="79" spans="1:111" s="27" customFormat="1" ht="162.75" customHeight="1" x14ac:dyDescent="0.25">
      <c r="A79" s="17" t="s">
        <v>1</v>
      </c>
      <c r="B79" s="17" t="s">
        <v>2</v>
      </c>
      <c r="C79" s="17" t="s">
        <v>406</v>
      </c>
      <c r="D79" s="17" t="s">
        <v>3</v>
      </c>
      <c r="E79" s="17" t="s">
        <v>4</v>
      </c>
      <c r="F79" s="17" t="s">
        <v>5</v>
      </c>
      <c r="G79" s="24" t="s">
        <v>6</v>
      </c>
      <c r="H79" s="24" t="s">
        <v>7</v>
      </c>
      <c r="I79" s="24" t="s">
        <v>8</v>
      </c>
      <c r="J79" s="17" t="s">
        <v>9</v>
      </c>
      <c r="K79" s="17" t="s">
        <v>10</v>
      </c>
      <c r="L79" s="17" t="s">
        <v>11</v>
      </c>
      <c r="M79" s="17" t="s">
        <v>12</v>
      </c>
      <c r="N79" s="17" t="s">
        <v>13</v>
      </c>
      <c r="O79" s="18" t="s">
        <v>14</v>
      </c>
      <c r="P79" s="18" t="s">
        <v>15</v>
      </c>
      <c r="Q79" s="18" t="s">
        <v>16</v>
      </c>
      <c r="R79" s="18" t="s">
        <v>17</v>
      </c>
      <c r="S79" s="18" t="s">
        <v>18</v>
      </c>
      <c r="T79" s="18" t="s">
        <v>19</v>
      </c>
      <c r="U79" s="18" t="s">
        <v>20</v>
      </c>
      <c r="V79" s="18" t="s">
        <v>21</v>
      </c>
      <c r="W79" s="25" t="s">
        <v>22</v>
      </c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</row>
    <row r="80" spans="1:111" ht="23.25" hidden="1" customHeight="1" x14ac:dyDescent="0.25">
      <c r="A80" s="44" t="str">
        <f>CONCATENATE(A81," - "&amp;B81," - "&amp;K81&amp;" - "&amp;L81,IF(K81="Secundaria"," ("&amp;M81&amp;")",""))</f>
        <v>INTERÉS PERSONAL - Regional - Secundaria - PROFESOR (CIENCIAS SOCIALES)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</row>
    <row r="81" spans="1:111" s="21" customFormat="1" ht="46.5" x14ac:dyDescent="0.25">
      <c r="A81" s="12" t="s">
        <v>23</v>
      </c>
      <c r="B81" s="13" t="s">
        <v>51</v>
      </c>
      <c r="C81" s="28">
        <v>1</v>
      </c>
      <c r="D81" s="19" t="s">
        <v>145</v>
      </c>
      <c r="E81" s="19" t="s">
        <v>146</v>
      </c>
      <c r="F81" s="19" t="s">
        <v>147</v>
      </c>
      <c r="G81" s="19" t="s">
        <v>148</v>
      </c>
      <c r="H81" s="19" t="s">
        <v>149</v>
      </c>
      <c r="I81" s="19" t="s">
        <v>57</v>
      </c>
      <c r="J81" s="19" t="s">
        <v>58</v>
      </c>
      <c r="K81" s="19" t="s">
        <v>42</v>
      </c>
      <c r="L81" s="19" t="s">
        <v>33</v>
      </c>
      <c r="M81" s="19" t="s">
        <v>150</v>
      </c>
      <c r="N81" s="19" t="s">
        <v>35</v>
      </c>
      <c r="O81" s="20">
        <v>12</v>
      </c>
      <c r="P81" s="20">
        <v>0</v>
      </c>
      <c r="Q81" s="20">
        <v>0</v>
      </c>
      <c r="R81" s="20">
        <v>10.8</v>
      </c>
      <c r="S81" s="20">
        <v>0</v>
      </c>
      <c r="T81" s="20">
        <v>0</v>
      </c>
      <c r="U81" s="20">
        <v>14</v>
      </c>
      <c r="V81" s="20">
        <v>36.799999999999997</v>
      </c>
      <c r="W81" s="19" t="s">
        <v>36</v>
      </c>
    </row>
    <row r="82" spans="1:111" s="21" customFormat="1" ht="46.5" x14ac:dyDescent="0.25">
      <c r="A82" s="12" t="s">
        <v>23</v>
      </c>
      <c r="B82" s="13" t="s">
        <v>51</v>
      </c>
      <c r="C82" s="28">
        <v>2</v>
      </c>
      <c r="D82" s="19" t="s">
        <v>221</v>
      </c>
      <c r="E82" s="19" t="s">
        <v>222</v>
      </c>
      <c r="F82" s="19" t="s">
        <v>223</v>
      </c>
      <c r="G82" s="19" t="s">
        <v>224</v>
      </c>
      <c r="H82" s="19" t="s">
        <v>225</v>
      </c>
      <c r="I82" s="19" t="s">
        <v>57</v>
      </c>
      <c r="J82" s="19" t="s">
        <v>58</v>
      </c>
      <c r="K82" s="19" t="s">
        <v>42</v>
      </c>
      <c r="L82" s="19" t="s">
        <v>33</v>
      </c>
      <c r="M82" s="19" t="s">
        <v>150</v>
      </c>
      <c r="N82" s="19" t="s">
        <v>35</v>
      </c>
      <c r="O82" s="20">
        <v>10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18</v>
      </c>
      <c r="V82" s="20">
        <v>28</v>
      </c>
      <c r="W82" s="19" t="s">
        <v>36</v>
      </c>
    </row>
    <row r="83" spans="1:111" s="21" customFormat="1" x14ac:dyDescent="0.25">
      <c r="A83" s="34"/>
      <c r="B83" s="35"/>
      <c r="C83" s="38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9"/>
      <c r="P83" s="39"/>
      <c r="Q83" s="39"/>
      <c r="R83" s="39"/>
      <c r="S83" s="39"/>
      <c r="T83" s="39"/>
      <c r="U83" s="39"/>
      <c r="V83" s="39"/>
      <c r="W83" s="36"/>
    </row>
    <row r="84" spans="1:111" s="21" customFormat="1" x14ac:dyDescent="0.25">
      <c r="A84" s="34"/>
      <c r="B84" s="35"/>
      <c r="C84" s="38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9"/>
      <c r="P84" s="39"/>
      <c r="Q84" s="39"/>
      <c r="R84" s="39"/>
      <c r="S84" s="39"/>
      <c r="T84" s="39"/>
      <c r="U84" s="39"/>
      <c r="V84" s="39"/>
      <c r="W84" s="36"/>
    </row>
    <row r="85" spans="1:111" s="21" customFormat="1" x14ac:dyDescent="0.25">
      <c r="A85" s="40"/>
      <c r="B85" s="41"/>
      <c r="C85" s="38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9"/>
      <c r="P85" s="39"/>
      <c r="Q85" s="39"/>
      <c r="R85" s="39"/>
      <c r="S85" s="39"/>
      <c r="T85" s="39"/>
      <c r="U85" s="39"/>
      <c r="V85" s="39"/>
      <c r="W85" s="36"/>
    </row>
    <row r="86" spans="1:111" s="21" customFormat="1" ht="33.75" x14ac:dyDescent="0.5">
      <c r="A86" s="42"/>
      <c r="B86" s="43"/>
      <c r="C86" s="46" t="str">
        <f>A88</f>
        <v>INTERÉS PERSONAL - Regional - Secundaria - PROFESOR (COMUNICACIÓN)</v>
      </c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</row>
    <row r="87" spans="1:111" s="27" customFormat="1" ht="162.75" customHeight="1" x14ac:dyDescent="0.25">
      <c r="A87" s="17" t="s">
        <v>1</v>
      </c>
      <c r="B87" s="17" t="s">
        <v>2</v>
      </c>
      <c r="C87" s="17" t="s">
        <v>406</v>
      </c>
      <c r="D87" s="17" t="s">
        <v>3</v>
      </c>
      <c r="E87" s="17" t="s">
        <v>4</v>
      </c>
      <c r="F87" s="17" t="s">
        <v>5</v>
      </c>
      <c r="G87" s="24" t="s">
        <v>6</v>
      </c>
      <c r="H87" s="24" t="s">
        <v>7</v>
      </c>
      <c r="I87" s="24" t="s">
        <v>8</v>
      </c>
      <c r="J87" s="17" t="s">
        <v>9</v>
      </c>
      <c r="K87" s="17" t="s">
        <v>10</v>
      </c>
      <c r="L87" s="17" t="s">
        <v>11</v>
      </c>
      <c r="M87" s="17" t="s">
        <v>12</v>
      </c>
      <c r="N87" s="17" t="s">
        <v>13</v>
      </c>
      <c r="O87" s="18" t="s">
        <v>14</v>
      </c>
      <c r="P87" s="18" t="s">
        <v>15</v>
      </c>
      <c r="Q87" s="18" t="s">
        <v>16</v>
      </c>
      <c r="R87" s="18" t="s">
        <v>17</v>
      </c>
      <c r="S87" s="18" t="s">
        <v>18</v>
      </c>
      <c r="T87" s="18" t="s">
        <v>19</v>
      </c>
      <c r="U87" s="18" t="s">
        <v>20</v>
      </c>
      <c r="V87" s="18" t="s">
        <v>21</v>
      </c>
      <c r="W87" s="25" t="s">
        <v>22</v>
      </c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</row>
    <row r="88" spans="1:111" ht="23.25" hidden="1" customHeight="1" x14ac:dyDescent="0.25">
      <c r="A88" s="44" t="str">
        <f>CONCATENATE(A89," - "&amp;B89," - "&amp;K89&amp;" - "&amp;L89,IF(K89="Secundaria"," ("&amp;M89&amp;")",""))</f>
        <v>INTERÉS PERSONAL - Regional - Secundaria - PROFESOR (COMUNICACIÓN)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</row>
    <row r="89" spans="1:111" s="21" customFormat="1" ht="46.5" x14ac:dyDescent="0.25">
      <c r="A89" s="12" t="s">
        <v>23</v>
      </c>
      <c r="B89" s="13" t="s">
        <v>51</v>
      </c>
      <c r="C89" s="28">
        <v>1</v>
      </c>
      <c r="D89" s="19" t="s">
        <v>250</v>
      </c>
      <c r="E89" s="19" t="s">
        <v>251</v>
      </c>
      <c r="F89" s="19" t="s">
        <v>159</v>
      </c>
      <c r="G89" s="19" t="s">
        <v>252</v>
      </c>
      <c r="H89" s="19" t="s">
        <v>253</v>
      </c>
      <c r="I89" s="19" t="s">
        <v>57</v>
      </c>
      <c r="J89" s="19" t="s">
        <v>58</v>
      </c>
      <c r="K89" s="19" t="s">
        <v>42</v>
      </c>
      <c r="L89" s="19" t="s">
        <v>33</v>
      </c>
      <c r="M89" s="19" t="s">
        <v>43</v>
      </c>
      <c r="N89" s="19" t="s">
        <v>35</v>
      </c>
      <c r="O89" s="20">
        <v>14</v>
      </c>
      <c r="P89" s="20">
        <v>0</v>
      </c>
      <c r="Q89" s="20">
        <v>0</v>
      </c>
      <c r="R89" s="20">
        <v>0</v>
      </c>
      <c r="S89" s="20">
        <v>0</v>
      </c>
      <c r="T89" s="20">
        <v>0</v>
      </c>
      <c r="U89" s="20">
        <v>10</v>
      </c>
      <c r="V89" s="20">
        <v>24</v>
      </c>
      <c r="W89" s="19" t="s">
        <v>36</v>
      </c>
    </row>
    <row r="90" spans="1:111" s="21" customFormat="1" x14ac:dyDescent="0.25">
      <c r="A90" s="34"/>
      <c r="B90" s="35"/>
      <c r="C90" s="38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9"/>
      <c r="P90" s="39"/>
      <c r="Q90" s="39"/>
      <c r="R90" s="39"/>
      <c r="S90" s="39"/>
      <c r="T90" s="39"/>
      <c r="U90" s="39"/>
      <c r="V90" s="39"/>
      <c r="W90" s="36"/>
    </row>
    <row r="91" spans="1:111" s="21" customFormat="1" x14ac:dyDescent="0.25">
      <c r="A91" s="34"/>
      <c r="B91" s="35"/>
      <c r="C91" s="38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9"/>
      <c r="P91" s="39"/>
      <c r="Q91" s="39"/>
      <c r="R91" s="39"/>
      <c r="S91" s="39"/>
      <c r="T91" s="39"/>
      <c r="U91" s="39"/>
      <c r="V91" s="39"/>
      <c r="W91" s="36"/>
    </row>
    <row r="92" spans="1:111" s="21" customFormat="1" x14ac:dyDescent="0.25">
      <c r="A92" s="40"/>
      <c r="B92" s="41"/>
      <c r="C92" s="38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9"/>
      <c r="P92" s="39"/>
      <c r="Q92" s="39"/>
      <c r="R92" s="39"/>
      <c r="S92" s="39"/>
      <c r="T92" s="39"/>
      <c r="U92" s="39"/>
      <c r="V92" s="39"/>
      <c r="W92" s="36"/>
    </row>
    <row r="93" spans="1:111" s="21" customFormat="1" ht="33.75" x14ac:dyDescent="0.5">
      <c r="A93" s="42"/>
      <c r="B93" s="43"/>
      <c r="C93" s="46" t="str">
        <f>A95</f>
        <v>INTERÉS PERSONAL - Regional - Secundaria - PROFESOR (EDUCACIÓN FÍSICA)</v>
      </c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</row>
    <row r="94" spans="1:111" s="27" customFormat="1" ht="162.75" customHeight="1" x14ac:dyDescent="0.25">
      <c r="A94" s="17" t="s">
        <v>1</v>
      </c>
      <c r="B94" s="17" t="s">
        <v>2</v>
      </c>
      <c r="C94" s="17" t="s">
        <v>406</v>
      </c>
      <c r="D94" s="17" t="s">
        <v>3</v>
      </c>
      <c r="E94" s="17" t="s">
        <v>4</v>
      </c>
      <c r="F94" s="17" t="s">
        <v>5</v>
      </c>
      <c r="G94" s="24" t="s">
        <v>6</v>
      </c>
      <c r="H94" s="24" t="s">
        <v>7</v>
      </c>
      <c r="I94" s="24" t="s">
        <v>8</v>
      </c>
      <c r="J94" s="17" t="s">
        <v>9</v>
      </c>
      <c r="K94" s="17" t="s">
        <v>10</v>
      </c>
      <c r="L94" s="17" t="s">
        <v>11</v>
      </c>
      <c r="M94" s="17" t="s">
        <v>12</v>
      </c>
      <c r="N94" s="17" t="s">
        <v>13</v>
      </c>
      <c r="O94" s="18" t="s">
        <v>14</v>
      </c>
      <c r="P94" s="18" t="s">
        <v>15</v>
      </c>
      <c r="Q94" s="18" t="s">
        <v>16</v>
      </c>
      <c r="R94" s="18" t="s">
        <v>17</v>
      </c>
      <c r="S94" s="18" t="s">
        <v>18</v>
      </c>
      <c r="T94" s="18" t="s">
        <v>19</v>
      </c>
      <c r="U94" s="18" t="s">
        <v>20</v>
      </c>
      <c r="V94" s="18" t="s">
        <v>21</v>
      </c>
      <c r="W94" s="25" t="s">
        <v>22</v>
      </c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</row>
    <row r="95" spans="1:111" ht="23.25" hidden="1" customHeight="1" x14ac:dyDescent="0.25">
      <c r="A95" s="44" t="str">
        <f>CONCATENATE(A96," - "&amp;B96," - "&amp;K96&amp;" - "&amp;L96,IF(K96="Secundaria"," ("&amp;M96&amp;")",""))</f>
        <v>INTERÉS PERSONAL - Regional - Secundaria - PROFESOR (EDUCACIÓN FÍSICA)</v>
      </c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</row>
    <row r="96" spans="1:111" s="21" customFormat="1" ht="46.5" x14ac:dyDescent="0.25">
      <c r="A96" s="12" t="s">
        <v>23</v>
      </c>
      <c r="B96" s="13" t="s">
        <v>51</v>
      </c>
      <c r="C96" s="28">
        <v>1</v>
      </c>
      <c r="D96" s="19" t="s">
        <v>216</v>
      </c>
      <c r="E96" s="19" t="s">
        <v>217</v>
      </c>
      <c r="F96" s="19" t="s">
        <v>218</v>
      </c>
      <c r="G96" s="19" t="s">
        <v>154</v>
      </c>
      <c r="H96" s="19" t="s">
        <v>219</v>
      </c>
      <c r="I96" s="19" t="s">
        <v>57</v>
      </c>
      <c r="J96" s="19" t="s">
        <v>58</v>
      </c>
      <c r="K96" s="19" t="s">
        <v>42</v>
      </c>
      <c r="L96" s="19" t="s">
        <v>33</v>
      </c>
      <c r="M96" s="19" t="s">
        <v>220</v>
      </c>
      <c r="N96" s="19" t="s">
        <v>35</v>
      </c>
      <c r="O96" s="20">
        <v>14</v>
      </c>
      <c r="P96" s="20">
        <v>0</v>
      </c>
      <c r="Q96" s="20">
        <v>0</v>
      </c>
      <c r="R96" s="20">
        <v>0</v>
      </c>
      <c r="S96" s="20">
        <v>0</v>
      </c>
      <c r="T96" s="20">
        <v>0</v>
      </c>
      <c r="U96" s="20">
        <v>14</v>
      </c>
      <c r="V96" s="20">
        <v>28</v>
      </c>
      <c r="W96" s="19" t="s">
        <v>36</v>
      </c>
    </row>
    <row r="97" spans="1:111" s="21" customFormat="1" x14ac:dyDescent="0.25">
      <c r="A97" s="34"/>
      <c r="B97" s="35"/>
      <c r="C97" s="38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9"/>
      <c r="P97" s="39"/>
      <c r="Q97" s="39"/>
      <c r="R97" s="39"/>
      <c r="S97" s="39"/>
      <c r="T97" s="39"/>
      <c r="U97" s="39"/>
      <c r="V97" s="39"/>
      <c r="W97" s="36"/>
    </row>
    <row r="98" spans="1:111" s="21" customFormat="1" x14ac:dyDescent="0.25">
      <c r="A98" s="34"/>
      <c r="B98" s="35"/>
      <c r="C98" s="38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9"/>
      <c r="P98" s="39"/>
      <c r="Q98" s="39"/>
      <c r="R98" s="39"/>
      <c r="S98" s="39"/>
      <c r="T98" s="39"/>
      <c r="U98" s="39"/>
      <c r="V98" s="39"/>
      <c r="W98" s="36"/>
    </row>
    <row r="99" spans="1:111" s="21" customFormat="1" x14ac:dyDescent="0.25">
      <c r="A99" s="40"/>
      <c r="B99" s="41"/>
      <c r="C99" s="38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9"/>
      <c r="P99" s="39"/>
      <c r="Q99" s="39"/>
      <c r="R99" s="39"/>
      <c r="S99" s="39"/>
      <c r="T99" s="39"/>
      <c r="U99" s="39"/>
      <c r="V99" s="39"/>
      <c r="W99" s="36"/>
    </row>
    <row r="100" spans="1:111" s="21" customFormat="1" ht="33.75" x14ac:dyDescent="0.5">
      <c r="A100" s="42"/>
      <c r="B100" s="43"/>
      <c r="C100" s="46" t="str">
        <f>A102</f>
        <v>INTERÉS PERSONAL - Regional - Secundaria - PROFESOR (INGLÉS)</v>
      </c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</row>
    <row r="101" spans="1:111" s="27" customFormat="1" ht="162.75" customHeight="1" x14ac:dyDescent="0.25">
      <c r="A101" s="17" t="s">
        <v>1</v>
      </c>
      <c r="B101" s="17" t="s">
        <v>2</v>
      </c>
      <c r="C101" s="17" t="s">
        <v>406</v>
      </c>
      <c r="D101" s="17" t="s">
        <v>3</v>
      </c>
      <c r="E101" s="17" t="s">
        <v>4</v>
      </c>
      <c r="F101" s="17" t="s">
        <v>5</v>
      </c>
      <c r="G101" s="24" t="s">
        <v>6</v>
      </c>
      <c r="H101" s="24" t="s">
        <v>7</v>
      </c>
      <c r="I101" s="24" t="s">
        <v>8</v>
      </c>
      <c r="J101" s="17" t="s">
        <v>9</v>
      </c>
      <c r="K101" s="17" t="s">
        <v>10</v>
      </c>
      <c r="L101" s="17" t="s">
        <v>11</v>
      </c>
      <c r="M101" s="17" t="s">
        <v>12</v>
      </c>
      <c r="N101" s="17" t="s">
        <v>13</v>
      </c>
      <c r="O101" s="18" t="s">
        <v>14</v>
      </c>
      <c r="P101" s="18" t="s">
        <v>15</v>
      </c>
      <c r="Q101" s="18" t="s">
        <v>16</v>
      </c>
      <c r="R101" s="18" t="s">
        <v>17</v>
      </c>
      <c r="S101" s="18" t="s">
        <v>18</v>
      </c>
      <c r="T101" s="18" t="s">
        <v>19</v>
      </c>
      <c r="U101" s="18" t="s">
        <v>20</v>
      </c>
      <c r="V101" s="18" t="s">
        <v>21</v>
      </c>
      <c r="W101" s="25" t="s">
        <v>22</v>
      </c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</row>
    <row r="102" spans="1:111" ht="23.25" hidden="1" customHeight="1" x14ac:dyDescent="0.25">
      <c r="A102" s="44" t="str">
        <f>CONCATENATE(A103," - "&amp;B103," - "&amp;K103&amp;" - "&amp;L103,IF(K103="Secundaria"," ("&amp;M103&amp;")",""))</f>
        <v>INTERÉS PERSONAL - Regional - Secundaria - PROFESOR (INGLÉS)</v>
      </c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</row>
    <row r="103" spans="1:111" s="21" customFormat="1" x14ac:dyDescent="0.25">
      <c r="A103" s="12" t="s">
        <v>23</v>
      </c>
      <c r="B103" s="13" t="s">
        <v>51</v>
      </c>
      <c r="C103" s="28">
        <v>1</v>
      </c>
      <c r="D103" s="19" t="s">
        <v>231</v>
      </c>
      <c r="E103" s="19" t="s">
        <v>232</v>
      </c>
      <c r="F103" s="19" t="s">
        <v>233</v>
      </c>
      <c r="G103" s="19" t="s">
        <v>234</v>
      </c>
      <c r="H103" s="19" t="s">
        <v>235</v>
      </c>
      <c r="I103" s="19" t="s">
        <v>57</v>
      </c>
      <c r="J103" s="19" t="s">
        <v>58</v>
      </c>
      <c r="K103" s="19" t="s">
        <v>42</v>
      </c>
      <c r="L103" s="19" t="s">
        <v>33</v>
      </c>
      <c r="M103" s="19" t="s">
        <v>236</v>
      </c>
      <c r="N103" s="19" t="s">
        <v>35</v>
      </c>
      <c r="O103" s="20">
        <v>14</v>
      </c>
      <c r="P103" s="20">
        <v>0</v>
      </c>
      <c r="Q103" s="20">
        <v>0</v>
      </c>
      <c r="R103" s="20">
        <v>0</v>
      </c>
      <c r="S103" s="20">
        <v>0</v>
      </c>
      <c r="T103" s="20">
        <v>0</v>
      </c>
      <c r="U103" s="20">
        <v>12</v>
      </c>
      <c r="V103" s="20">
        <v>26</v>
      </c>
      <c r="W103" s="19" t="s">
        <v>36</v>
      </c>
    </row>
    <row r="104" spans="1:111" s="21" customFormat="1" x14ac:dyDescent="0.25">
      <c r="A104" s="34"/>
      <c r="B104" s="35"/>
      <c r="C104" s="38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9"/>
      <c r="P104" s="39"/>
      <c r="Q104" s="39"/>
      <c r="R104" s="39"/>
      <c r="S104" s="39"/>
      <c r="T104" s="39"/>
      <c r="U104" s="39"/>
      <c r="V104" s="39"/>
      <c r="W104" s="36"/>
    </row>
    <row r="105" spans="1:111" s="21" customFormat="1" x14ac:dyDescent="0.25">
      <c r="A105" s="34"/>
      <c r="B105" s="35"/>
      <c r="C105" s="38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9"/>
      <c r="P105" s="39"/>
      <c r="Q105" s="39"/>
      <c r="R105" s="39"/>
      <c r="S105" s="39"/>
      <c r="T105" s="39"/>
      <c r="U105" s="39"/>
      <c r="V105" s="39"/>
      <c r="W105" s="36"/>
    </row>
    <row r="106" spans="1:111" s="21" customFormat="1" x14ac:dyDescent="0.25">
      <c r="A106" s="40"/>
      <c r="B106" s="41"/>
      <c r="C106" s="38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9"/>
      <c r="P106" s="39"/>
      <c r="Q106" s="39"/>
      <c r="R106" s="39"/>
      <c r="S106" s="39"/>
      <c r="T106" s="39"/>
      <c r="U106" s="39"/>
      <c r="V106" s="39"/>
      <c r="W106" s="36"/>
    </row>
    <row r="107" spans="1:111" s="21" customFormat="1" ht="33.75" x14ac:dyDescent="0.5">
      <c r="A107" s="42"/>
      <c r="B107" s="43"/>
      <c r="C107" s="46" t="str">
        <f>A109</f>
        <v>INTERÉS PERSONAL - Regional - Secundaria - PROFESOR (MATEMÁTICA)</v>
      </c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</row>
    <row r="108" spans="1:111" s="27" customFormat="1" ht="162.75" customHeight="1" x14ac:dyDescent="0.25">
      <c r="A108" s="17" t="s">
        <v>1</v>
      </c>
      <c r="B108" s="17" t="s">
        <v>2</v>
      </c>
      <c r="C108" s="17" t="s">
        <v>406</v>
      </c>
      <c r="D108" s="17" t="s">
        <v>3</v>
      </c>
      <c r="E108" s="17" t="s">
        <v>4</v>
      </c>
      <c r="F108" s="17" t="s">
        <v>5</v>
      </c>
      <c r="G108" s="24" t="s">
        <v>6</v>
      </c>
      <c r="H108" s="24" t="s">
        <v>7</v>
      </c>
      <c r="I108" s="24" t="s">
        <v>8</v>
      </c>
      <c r="J108" s="17" t="s">
        <v>9</v>
      </c>
      <c r="K108" s="17" t="s">
        <v>10</v>
      </c>
      <c r="L108" s="17" t="s">
        <v>11</v>
      </c>
      <c r="M108" s="17" t="s">
        <v>12</v>
      </c>
      <c r="N108" s="17" t="s">
        <v>13</v>
      </c>
      <c r="O108" s="18" t="s">
        <v>14</v>
      </c>
      <c r="P108" s="18" t="s">
        <v>15</v>
      </c>
      <c r="Q108" s="18" t="s">
        <v>16</v>
      </c>
      <c r="R108" s="18" t="s">
        <v>17</v>
      </c>
      <c r="S108" s="18" t="s">
        <v>18</v>
      </c>
      <c r="T108" s="18" t="s">
        <v>19</v>
      </c>
      <c r="U108" s="18" t="s">
        <v>20</v>
      </c>
      <c r="V108" s="18" t="s">
        <v>21</v>
      </c>
      <c r="W108" s="25" t="s">
        <v>22</v>
      </c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</row>
    <row r="109" spans="1:111" ht="23.25" hidden="1" customHeight="1" x14ac:dyDescent="0.25">
      <c r="A109" s="44" t="str">
        <f>CONCATENATE(A110," - "&amp;B110," - "&amp;K110&amp;" - "&amp;L110,IF(K110="Secundaria"," ("&amp;M110&amp;")",""))</f>
        <v>INTERÉS PERSONAL - Regional - Secundaria - PROFESOR (MATEMÁTICA)</v>
      </c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</row>
    <row r="110" spans="1:111" s="21" customFormat="1" ht="46.5" x14ac:dyDescent="0.25">
      <c r="A110" s="12" t="s">
        <v>23</v>
      </c>
      <c r="B110" s="13" t="s">
        <v>51</v>
      </c>
      <c r="C110" s="28">
        <v>1</v>
      </c>
      <c r="D110" s="19" t="s">
        <v>206</v>
      </c>
      <c r="E110" s="19" t="s">
        <v>207</v>
      </c>
      <c r="F110" s="19" t="s">
        <v>107</v>
      </c>
      <c r="G110" s="19" t="s">
        <v>208</v>
      </c>
      <c r="H110" s="19" t="s">
        <v>209</v>
      </c>
      <c r="I110" s="19" t="s">
        <v>57</v>
      </c>
      <c r="J110" s="19" t="s">
        <v>58</v>
      </c>
      <c r="K110" s="19" t="s">
        <v>42</v>
      </c>
      <c r="L110" s="19" t="s">
        <v>33</v>
      </c>
      <c r="M110" s="19" t="s">
        <v>210</v>
      </c>
      <c r="N110" s="19" t="s">
        <v>35</v>
      </c>
      <c r="O110" s="20">
        <v>12</v>
      </c>
      <c r="P110" s="20">
        <v>0</v>
      </c>
      <c r="Q110" s="20">
        <v>0</v>
      </c>
      <c r="R110" s="20">
        <v>3.6</v>
      </c>
      <c r="S110" s="20">
        <v>0</v>
      </c>
      <c r="T110" s="20">
        <v>0</v>
      </c>
      <c r="U110" s="20">
        <v>14</v>
      </c>
      <c r="V110" s="20">
        <v>29.6</v>
      </c>
      <c r="W110" s="19" t="s">
        <v>36</v>
      </c>
    </row>
    <row r="111" spans="1:111" s="21" customFormat="1" x14ac:dyDescent="0.25">
      <c r="A111" s="34"/>
      <c r="B111" s="35"/>
      <c r="C111" s="38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9"/>
      <c r="P111" s="39"/>
      <c r="Q111" s="39"/>
      <c r="R111" s="39"/>
      <c r="S111" s="39"/>
      <c r="T111" s="39"/>
      <c r="U111" s="39"/>
      <c r="V111" s="39"/>
      <c r="W111" s="36"/>
    </row>
    <row r="112" spans="1:111" s="21" customFormat="1" x14ac:dyDescent="0.25">
      <c r="A112" s="34"/>
      <c r="B112" s="35"/>
      <c r="C112" s="38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9"/>
      <c r="P112" s="39"/>
      <c r="Q112" s="39"/>
      <c r="R112" s="39"/>
      <c r="S112" s="39"/>
      <c r="T112" s="39"/>
      <c r="U112" s="39"/>
      <c r="V112" s="39"/>
      <c r="W112" s="36"/>
    </row>
    <row r="113" spans="1:111" s="21" customFormat="1" x14ac:dyDescent="0.25">
      <c r="A113" s="40"/>
      <c r="B113" s="41"/>
      <c r="C113" s="38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9"/>
      <c r="P113" s="39"/>
      <c r="Q113" s="39"/>
      <c r="R113" s="39"/>
      <c r="S113" s="39"/>
      <c r="T113" s="39"/>
      <c r="U113" s="39"/>
      <c r="V113" s="39"/>
      <c r="W113" s="36"/>
    </row>
    <row r="114" spans="1:111" s="21" customFormat="1" ht="33.75" x14ac:dyDescent="0.5">
      <c r="A114" s="42"/>
      <c r="B114" s="43"/>
      <c r="C114" s="46" t="str">
        <f>A116</f>
        <v>UNIDAD FAMILIAR - Regional - Básica Alternativa-Avanzado - PROFESOR (DESARROLLO PERSONAL Y CIUDADANO)</v>
      </c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</row>
    <row r="115" spans="1:111" s="27" customFormat="1" ht="162.75" customHeight="1" x14ac:dyDescent="0.25">
      <c r="A115" s="17" t="s">
        <v>1</v>
      </c>
      <c r="B115" s="17" t="s">
        <v>2</v>
      </c>
      <c r="C115" s="17" t="s">
        <v>406</v>
      </c>
      <c r="D115" s="17" t="s">
        <v>3</v>
      </c>
      <c r="E115" s="17" t="s">
        <v>4</v>
      </c>
      <c r="F115" s="17" t="s">
        <v>5</v>
      </c>
      <c r="G115" s="24" t="s">
        <v>6</v>
      </c>
      <c r="H115" s="24" t="s">
        <v>7</v>
      </c>
      <c r="I115" s="24" t="s">
        <v>8</v>
      </c>
      <c r="J115" s="17" t="s">
        <v>9</v>
      </c>
      <c r="K115" s="17" t="s">
        <v>10</v>
      </c>
      <c r="L115" s="17" t="s">
        <v>11</v>
      </c>
      <c r="M115" s="17" t="s">
        <v>12</v>
      </c>
      <c r="N115" s="17" t="s">
        <v>13</v>
      </c>
      <c r="O115" s="18" t="s">
        <v>14</v>
      </c>
      <c r="P115" s="18" t="s">
        <v>15</v>
      </c>
      <c r="Q115" s="18" t="s">
        <v>16</v>
      </c>
      <c r="R115" s="18" t="s">
        <v>17</v>
      </c>
      <c r="S115" s="18" t="s">
        <v>18</v>
      </c>
      <c r="T115" s="18" t="s">
        <v>19</v>
      </c>
      <c r="U115" s="18" t="s">
        <v>20</v>
      </c>
      <c r="V115" s="18" t="s">
        <v>21</v>
      </c>
      <c r="W115" s="25" t="s">
        <v>22</v>
      </c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</row>
    <row r="116" spans="1:111" ht="23.25" hidden="1" customHeight="1" x14ac:dyDescent="0.25">
      <c r="A116" s="44" t="str">
        <f>CONCATENATE(A117," - "&amp;B117," - "&amp;K117&amp;" - "&amp;L117,IF(OR(K117="Secundaria",K117="Básica Alternativa-Avanzado")," ("&amp;M117&amp;")",""))</f>
        <v>UNIDAD FAMILIAR - Regional - Básica Alternativa-Avanzado - PROFESOR (DESARROLLO PERSONAL Y CIUDADANO)</v>
      </c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</row>
    <row r="117" spans="1:111" s="21" customFormat="1" ht="69.75" x14ac:dyDescent="0.25">
      <c r="A117" s="12" t="s">
        <v>44</v>
      </c>
      <c r="B117" s="13" t="s">
        <v>51</v>
      </c>
      <c r="C117" s="28">
        <v>1</v>
      </c>
      <c r="D117" s="19" t="s">
        <v>266</v>
      </c>
      <c r="E117" s="19" t="s">
        <v>267</v>
      </c>
      <c r="F117" s="19" t="s">
        <v>67</v>
      </c>
      <c r="G117" s="19" t="s">
        <v>268</v>
      </c>
      <c r="H117" s="19" t="s">
        <v>269</v>
      </c>
      <c r="I117" s="19" t="s">
        <v>57</v>
      </c>
      <c r="J117" s="19" t="s">
        <v>270</v>
      </c>
      <c r="K117" s="19" t="s">
        <v>271</v>
      </c>
      <c r="L117" s="19" t="s">
        <v>33</v>
      </c>
      <c r="M117" s="19" t="s">
        <v>272</v>
      </c>
      <c r="N117" s="19" t="s">
        <v>35</v>
      </c>
      <c r="O117" s="22">
        <v>12</v>
      </c>
      <c r="P117" s="20">
        <v>0</v>
      </c>
      <c r="Q117" s="20">
        <v>0</v>
      </c>
      <c r="R117" s="20">
        <v>0</v>
      </c>
      <c r="S117" s="20">
        <v>0</v>
      </c>
      <c r="T117" s="20">
        <v>0</v>
      </c>
      <c r="U117" s="20">
        <v>5</v>
      </c>
      <c r="V117" s="20">
        <v>17</v>
      </c>
      <c r="W117" s="19" t="s">
        <v>36</v>
      </c>
    </row>
    <row r="118" spans="1:111" s="21" customFormat="1" x14ac:dyDescent="0.25">
      <c r="A118" s="34"/>
      <c r="B118" s="35"/>
      <c r="C118" s="38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9"/>
      <c r="P118" s="39"/>
      <c r="Q118" s="39"/>
      <c r="R118" s="39"/>
      <c r="S118" s="39"/>
      <c r="T118" s="39"/>
      <c r="U118" s="39"/>
      <c r="V118" s="39"/>
      <c r="W118" s="36"/>
    </row>
    <row r="119" spans="1:111" s="21" customFormat="1" x14ac:dyDescent="0.25">
      <c r="A119" s="34"/>
      <c r="B119" s="35"/>
      <c r="C119" s="38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9"/>
      <c r="P119" s="39"/>
      <c r="Q119" s="39"/>
      <c r="R119" s="39"/>
      <c r="S119" s="39"/>
      <c r="T119" s="39"/>
      <c r="U119" s="39"/>
      <c r="V119" s="39"/>
      <c r="W119" s="36"/>
    </row>
    <row r="120" spans="1:111" s="21" customFormat="1" x14ac:dyDescent="0.25">
      <c r="A120" s="40"/>
      <c r="B120" s="41"/>
      <c r="C120" s="38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9"/>
      <c r="P120" s="39"/>
      <c r="Q120" s="39"/>
      <c r="R120" s="39"/>
      <c r="S120" s="39"/>
      <c r="T120" s="39"/>
      <c r="U120" s="39"/>
      <c r="V120" s="39"/>
      <c r="W120" s="36"/>
    </row>
    <row r="121" spans="1:111" s="21" customFormat="1" ht="33.75" x14ac:dyDescent="0.5">
      <c r="A121" s="42"/>
      <c r="B121" s="43"/>
      <c r="C121" s="46" t="str">
        <f>A123</f>
        <v>UNIDAD FAMILIAR - Regional - Inicial - Jardín - PROFESOR</v>
      </c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</row>
    <row r="122" spans="1:111" s="27" customFormat="1" ht="162.75" customHeight="1" x14ac:dyDescent="0.25">
      <c r="A122" s="17" t="s">
        <v>1</v>
      </c>
      <c r="B122" s="17" t="s">
        <v>2</v>
      </c>
      <c r="C122" s="17" t="s">
        <v>406</v>
      </c>
      <c r="D122" s="17" t="s">
        <v>3</v>
      </c>
      <c r="E122" s="17" t="s">
        <v>4</v>
      </c>
      <c r="F122" s="17" t="s">
        <v>5</v>
      </c>
      <c r="G122" s="24" t="s">
        <v>6</v>
      </c>
      <c r="H122" s="24" t="s">
        <v>7</v>
      </c>
      <c r="I122" s="24" t="s">
        <v>8</v>
      </c>
      <c r="J122" s="17" t="s">
        <v>9</v>
      </c>
      <c r="K122" s="17" t="s">
        <v>10</v>
      </c>
      <c r="L122" s="17" t="s">
        <v>11</v>
      </c>
      <c r="M122" s="17" t="s">
        <v>12</v>
      </c>
      <c r="N122" s="17" t="s">
        <v>13</v>
      </c>
      <c r="O122" s="18" t="s">
        <v>14</v>
      </c>
      <c r="P122" s="18" t="s">
        <v>15</v>
      </c>
      <c r="Q122" s="18" t="s">
        <v>16</v>
      </c>
      <c r="R122" s="18" t="s">
        <v>17</v>
      </c>
      <c r="S122" s="18" t="s">
        <v>18</v>
      </c>
      <c r="T122" s="18" t="s">
        <v>19</v>
      </c>
      <c r="U122" s="18" t="s">
        <v>20</v>
      </c>
      <c r="V122" s="18" t="s">
        <v>21</v>
      </c>
      <c r="W122" s="25" t="s">
        <v>22</v>
      </c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</row>
    <row r="123" spans="1:111" ht="23.25" hidden="1" customHeight="1" x14ac:dyDescent="0.25">
      <c r="A123" s="44" t="str">
        <f>CONCATENATE(A124," - "&amp;B124," - "&amp;K124&amp;" - "&amp;L124,IF(OR(K124="Secundaria",K124="Básica Alternativa-Avanzado")," ("&amp;M124&amp;")",""))</f>
        <v>UNIDAD FAMILIAR - Regional - Inicial - Jardín - PROFESOR</v>
      </c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</row>
    <row r="124" spans="1:111" s="21" customFormat="1" ht="46.5" x14ac:dyDescent="0.25">
      <c r="A124" s="12" t="s">
        <v>44</v>
      </c>
      <c r="B124" s="13" t="s">
        <v>51</v>
      </c>
      <c r="C124" s="28">
        <v>1</v>
      </c>
      <c r="D124" s="19" t="s">
        <v>197</v>
      </c>
      <c r="E124" s="19" t="s">
        <v>198</v>
      </c>
      <c r="F124" s="19" t="s">
        <v>199</v>
      </c>
      <c r="G124" s="19" t="s">
        <v>200</v>
      </c>
      <c r="H124" s="19" t="s">
        <v>201</v>
      </c>
      <c r="I124" s="19" t="s">
        <v>57</v>
      </c>
      <c r="J124" s="19" t="s">
        <v>58</v>
      </c>
      <c r="K124" s="19" t="s">
        <v>161</v>
      </c>
      <c r="L124" s="19" t="s">
        <v>33</v>
      </c>
      <c r="M124" s="19" t="s">
        <v>34</v>
      </c>
      <c r="N124" s="19" t="s">
        <v>35</v>
      </c>
      <c r="O124" s="20">
        <v>12</v>
      </c>
      <c r="P124" s="20">
        <v>10.8</v>
      </c>
      <c r="Q124" s="20">
        <v>0</v>
      </c>
      <c r="R124" s="20">
        <v>0</v>
      </c>
      <c r="S124" s="20">
        <v>0</v>
      </c>
      <c r="T124" s="20">
        <v>0</v>
      </c>
      <c r="U124" s="20">
        <v>8</v>
      </c>
      <c r="V124" s="20">
        <v>30.8</v>
      </c>
      <c r="W124" s="19" t="s">
        <v>36</v>
      </c>
    </row>
    <row r="125" spans="1:111" s="21" customFormat="1" ht="46.5" x14ac:dyDescent="0.25">
      <c r="A125" s="12" t="s">
        <v>44</v>
      </c>
      <c r="B125" s="13" t="s">
        <v>51</v>
      </c>
      <c r="C125" s="28">
        <v>2</v>
      </c>
      <c r="D125" s="19" t="s">
        <v>254</v>
      </c>
      <c r="E125" s="19" t="s">
        <v>255</v>
      </c>
      <c r="F125" s="19" t="s">
        <v>224</v>
      </c>
      <c r="G125" s="19" t="s">
        <v>123</v>
      </c>
      <c r="H125" s="19" t="s">
        <v>256</v>
      </c>
      <c r="I125" s="19" t="s">
        <v>57</v>
      </c>
      <c r="J125" s="19" t="s">
        <v>58</v>
      </c>
      <c r="K125" s="19" t="s">
        <v>161</v>
      </c>
      <c r="L125" s="19" t="s">
        <v>33</v>
      </c>
      <c r="M125" s="19" t="s">
        <v>34</v>
      </c>
      <c r="N125" s="19" t="s">
        <v>35</v>
      </c>
      <c r="O125" s="20">
        <v>14</v>
      </c>
      <c r="P125" s="20">
        <v>0</v>
      </c>
      <c r="Q125" s="20">
        <v>0</v>
      </c>
      <c r="R125" s="20">
        <v>0.2</v>
      </c>
      <c r="S125" s="20">
        <v>0</v>
      </c>
      <c r="T125" s="20">
        <v>0</v>
      </c>
      <c r="U125" s="20">
        <v>8</v>
      </c>
      <c r="V125" s="20">
        <v>22.2</v>
      </c>
      <c r="W125" s="19" t="s">
        <v>36</v>
      </c>
    </row>
    <row r="126" spans="1:111" s="21" customFormat="1" x14ac:dyDescent="0.25">
      <c r="A126" s="34"/>
      <c r="B126" s="35"/>
      <c r="C126" s="38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9"/>
      <c r="P126" s="39"/>
      <c r="Q126" s="39"/>
      <c r="R126" s="39"/>
      <c r="S126" s="39"/>
      <c r="T126" s="39"/>
      <c r="U126" s="39"/>
      <c r="V126" s="39"/>
      <c r="W126" s="36"/>
    </row>
    <row r="127" spans="1:111" s="21" customFormat="1" x14ac:dyDescent="0.25">
      <c r="A127" s="40"/>
      <c r="B127" s="41"/>
      <c r="C127" s="38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9"/>
      <c r="P127" s="39"/>
      <c r="Q127" s="39"/>
      <c r="R127" s="39"/>
      <c r="S127" s="39"/>
      <c r="T127" s="39"/>
      <c r="U127" s="39"/>
      <c r="V127" s="39"/>
      <c r="W127" s="36"/>
    </row>
    <row r="128" spans="1:111" s="21" customFormat="1" x14ac:dyDescent="0.25">
      <c r="A128" s="40"/>
      <c r="B128" s="41"/>
      <c r="C128" s="38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9"/>
      <c r="P128" s="39"/>
      <c r="Q128" s="39"/>
      <c r="R128" s="39"/>
      <c r="S128" s="39"/>
      <c r="T128" s="39"/>
      <c r="U128" s="39"/>
      <c r="V128" s="39"/>
      <c r="W128" s="36"/>
    </row>
    <row r="129" spans="1:111" s="21" customFormat="1" ht="33.75" x14ac:dyDescent="0.5">
      <c r="A129" s="42"/>
      <c r="B129" s="43"/>
      <c r="C129" s="46" t="str">
        <f>A131</f>
        <v>UNIDAD FAMILIAR - Regional - Primaria - PROFESOR</v>
      </c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</row>
    <row r="130" spans="1:111" s="27" customFormat="1" ht="162.75" customHeight="1" x14ac:dyDescent="0.25">
      <c r="A130" s="17" t="s">
        <v>1</v>
      </c>
      <c r="B130" s="17" t="s">
        <v>2</v>
      </c>
      <c r="C130" s="17" t="s">
        <v>406</v>
      </c>
      <c r="D130" s="17" t="s">
        <v>3</v>
      </c>
      <c r="E130" s="17" t="s">
        <v>4</v>
      </c>
      <c r="F130" s="17" t="s">
        <v>5</v>
      </c>
      <c r="G130" s="24" t="s">
        <v>6</v>
      </c>
      <c r="H130" s="24" t="s">
        <v>7</v>
      </c>
      <c r="I130" s="24" t="s">
        <v>8</v>
      </c>
      <c r="J130" s="17" t="s">
        <v>9</v>
      </c>
      <c r="K130" s="17" t="s">
        <v>10</v>
      </c>
      <c r="L130" s="17" t="s">
        <v>11</v>
      </c>
      <c r="M130" s="17" t="s">
        <v>12</v>
      </c>
      <c r="N130" s="17" t="s">
        <v>13</v>
      </c>
      <c r="O130" s="18" t="s">
        <v>14</v>
      </c>
      <c r="P130" s="18" t="s">
        <v>15</v>
      </c>
      <c r="Q130" s="18" t="s">
        <v>16</v>
      </c>
      <c r="R130" s="18" t="s">
        <v>17</v>
      </c>
      <c r="S130" s="18" t="s">
        <v>18</v>
      </c>
      <c r="T130" s="18" t="s">
        <v>19</v>
      </c>
      <c r="U130" s="18" t="s">
        <v>20</v>
      </c>
      <c r="V130" s="18" t="s">
        <v>21</v>
      </c>
      <c r="W130" s="25" t="s">
        <v>22</v>
      </c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</row>
    <row r="131" spans="1:111" ht="23.25" hidden="1" customHeight="1" x14ac:dyDescent="0.25">
      <c r="A131" s="44" t="str">
        <f>CONCATENATE(A132," - "&amp;B132," - "&amp;K132&amp;" - "&amp;L132,IF(OR(K132="Secundaria",K132="Básica Alternativa-Avanzado")," ("&amp;M132&amp;")",""))</f>
        <v>UNIDAD FAMILIAR - Regional - Primaria - PROFESOR</v>
      </c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</row>
    <row r="132" spans="1:111" s="21" customFormat="1" ht="46.5" x14ac:dyDescent="0.25">
      <c r="A132" s="12" t="s">
        <v>44</v>
      </c>
      <c r="B132" s="13" t="s">
        <v>51</v>
      </c>
      <c r="C132" s="28">
        <v>1</v>
      </c>
      <c r="D132" s="19" t="s">
        <v>104</v>
      </c>
      <c r="E132" s="19" t="s">
        <v>105</v>
      </c>
      <c r="F132" s="19" t="s">
        <v>106</v>
      </c>
      <c r="G132" s="19" t="s">
        <v>107</v>
      </c>
      <c r="H132" s="19" t="s">
        <v>108</v>
      </c>
      <c r="I132" s="19" t="s">
        <v>57</v>
      </c>
      <c r="J132" s="19" t="s">
        <v>58</v>
      </c>
      <c r="K132" s="19" t="s">
        <v>32</v>
      </c>
      <c r="L132" s="19" t="s">
        <v>33</v>
      </c>
      <c r="M132" s="19" t="s">
        <v>34</v>
      </c>
      <c r="N132" s="19" t="s">
        <v>35</v>
      </c>
      <c r="O132" s="20">
        <v>10</v>
      </c>
      <c r="P132" s="20">
        <v>0</v>
      </c>
      <c r="Q132" s="20">
        <v>0</v>
      </c>
      <c r="R132" s="20">
        <v>11.6</v>
      </c>
      <c r="S132" s="20">
        <v>0</v>
      </c>
      <c r="T132" s="20">
        <v>0</v>
      </c>
      <c r="U132" s="20">
        <v>17</v>
      </c>
      <c r="V132" s="20">
        <v>38.6</v>
      </c>
      <c r="W132" s="19" t="s">
        <v>36</v>
      </c>
    </row>
    <row r="133" spans="1:111" s="21" customFormat="1" x14ac:dyDescent="0.25">
      <c r="A133" s="12" t="s">
        <v>44</v>
      </c>
      <c r="B133" s="13" t="s">
        <v>51</v>
      </c>
      <c r="C133" s="28">
        <v>2</v>
      </c>
      <c r="D133" s="19" t="s">
        <v>162</v>
      </c>
      <c r="E133" s="19" t="s">
        <v>163</v>
      </c>
      <c r="F133" s="19" t="s">
        <v>164</v>
      </c>
      <c r="G133" s="19" t="s">
        <v>67</v>
      </c>
      <c r="H133" s="19" t="s">
        <v>94</v>
      </c>
      <c r="I133" s="19" t="s">
        <v>57</v>
      </c>
      <c r="J133" s="19" t="s">
        <v>58</v>
      </c>
      <c r="K133" s="19" t="s">
        <v>32</v>
      </c>
      <c r="L133" s="19" t="s">
        <v>33</v>
      </c>
      <c r="M133" s="19" t="s">
        <v>34</v>
      </c>
      <c r="N133" s="19" t="s">
        <v>35</v>
      </c>
      <c r="O133" s="20">
        <v>12</v>
      </c>
      <c r="P133" s="20">
        <v>0</v>
      </c>
      <c r="Q133" s="20">
        <v>0</v>
      </c>
      <c r="R133" s="20">
        <v>0</v>
      </c>
      <c r="S133" s="20">
        <v>0</v>
      </c>
      <c r="T133" s="20">
        <v>0</v>
      </c>
      <c r="U133" s="20">
        <v>22</v>
      </c>
      <c r="V133" s="20">
        <v>34</v>
      </c>
      <c r="W133" s="19" t="s">
        <v>36</v>
      </c>
    </row>
    <row r="134" spans="1:111" s="21" customFormat="1" x14ac:dyDescent="0.25">
      <c r="A134" s="12" t="s">
        <v>44</v>
      </c>
      <c r="B134" s="13" t="s">
        <v>51</v>
      </c>
      <c r="C134" s="28">
        <v>3</v>
      </c>
      <c r="D134" s="19" t="s">
        <v>174</v>
      </c>
      <c r="E134" s="19" t="s">
        <v>175</v>
      </c>
      <c r="F134" s="19" t="s">
        <v>154</v>
      </c>
      <c r="G134" s="19" t="s">
        <v>176</v>
      </c>
      <c r="H134" s="19" t="s">
        <v>177</v>
      </c>
      <c r="I134" s="19" t="s">
        <v>57</v>
      </c>
      <c r="J134" s="19" t="s">
        <v>58</v>
      </c>
      <c r="K134" s="19" t="s">
        <v>32</v>
      </c>
      <c r="L134" s="19" t="s">
        <v>33</v>
      </c>
      <c r="M134" s="19" t="s">
        <v>34</v>
      </c>
      <c r="N134" s="19" t="s">
        <v>35</v>
      </c>
      <c r="O134" s="20">
        <v>12</v>
      </c>
      <c r="P134" s="20">
        <v>0</v>
      </c>
      <c r="Q134" s="20">
        <v>15</v>
      </c>
      <c r="R134" s="20">
        <v>0</v>
      </c>
      <c r="S134" s="20">
        <v>0</v>
      </c>
      <c r="T134" s="20">
        <v>0</v>
      </c>
      <c r="U134" s="20">
        <v>6</v>
      </c>
      <c r="V134" s="20">
        <v>33</v>
      </c>
      <c r="W134" s="19" t="s">
        <v>36</v>
      </c>
    </row>
    <row r="135" spans="1:111" s="21" customFormat="1" ht="46.5" x14ac:dyDescent="0.25">
      <c r="A135" s="12" t="s">
        <v>44</v>
      </c>
      <c r="B135" s="13" t="s">
        <v>51</v>
      </c>
      <c r="C135" s="28">
        <v>4</v>
      </c>
      <c r="D135" s="19" t="s">
        <v>183</v>
      </c>
      <c r="E135" s="19" t="s">
        <v>184</v>
      </c>
      <c r="F135" s="19" t="s">
        <v>185</v>
      </c>
      <c r="G135" s="19" t="s">
        <v>124</v>
      </c>
      <c r="H135" s="19" t="s">
        <v>186</v>
      </c>
      <c r="I135" s="19" t="s">
        <v>57</v>
      </c>
      <c r="J135" s="19" t="s">
        <v>58</v>
      </c>
      <c r="K135" s="19" t="s">
        <v>32</v>
      </c>
      <c r="L135" s="19" t="s">
        <v>33</v>
      </c>
      <c r="M135" s="19" t="s">
        <v>34</v>
      </c>
      <c r="N135" s="19" t="s">
        <v>35</v>
      </c>
      <c r="O135" s="20">
        <v>12</v>
      </c>
      <c r="P135" s="20">
        <v>7.2</v>
      </c>
      <c r="Q135" s="20">
        <v>4.8</v>
      </c>
      <c r="R135" s="20">
        <v>2.7</v>
      </c>
      <c r="S135" s="20">
        <v>0</v>
      </c>
      <c r="T135" s="20">
        <v>0</v>
      </c>
      <c r="U135" s="20">
        <v>6</v>
      </c>
      <c r="V135" s="20">
        <v>32.700000000000003</v>
      </c>
      <c r="W135" s="19" t="s">
        <v>36</v>
      </c>
    </row>
    <row r="136" spans="1:111" s="21" customFormat="1" x14ac:dyDescent="0.25">
      <c r="A136" s="12" t="s">
        <v>44</v>
      </c>
      <c r="B136" s="13" t="s">
        <v>51</v>
      </c>
      <c r="C136" s="28">
        <v>5</v>
      </c>
      <c r="D136" s="19" t="s">
        <v>202</v>
      </c>
      <c r="E136" s="19" t="s">
        <v>203</v>
      </c>
      <c r="F136" s="19" t="s">
        <v>204</v>
      </c>
      <c r="G136" s="19" t="s">
        <v>189</v>
      </c>
      <c r="H136" s="19" t="s">
        <v>205</v>
      </c>
      <c r="I136" s="19" t="s">
        <v>57</v>
      </c>
      <c r="J136" s="19" t="s">
        <v>58</v>
      </c>
      <c r="K136" s="19" t="s">
        <v>32</v>
      </c>
      <c r="L136" s="19" t="s">
        <v>33</v>
      </c>
      <c r="M136" s="19" t="s">
        <v>34</v>
      </c>
      <c r="N136" s="19" t="s">
        <v>35</v>
      </c>
      <c r="O136" s="20">
        <v>12</v>
      </c>
      <c r="P136" s="20">
        <v>0</v>
      </c>
      <c r="Q136" s="20">
        <v>9.6</v>
      </c>
      <c r="R136" s="20">
        <v>2.7</v>
      </c>
      <c r="S136" s="20">
        <v>0</v>
      </c>
      <c r="T136" s="20">
        <v>0</v>
      </c>
      <c r="U136" s="20">
        <v>6</v>
      </c>
      <c r="V136" s="20">
        <v>30.3</v>
      </c>
      <c r="W136" s="19" t="s">
        <v>36</v>
      </c>
    </row>
    <row r="137" spans="1:111" s="21" customFormat="1" ht="46.5" x14ac:dyDescent="0.25">
      <c r="A137" s="12" t="s">
        <v>44</v>
      </c>
      <c r="B137" s="13" t="s">
        <v>51</v>
      </c>
      <c r="C137" s="28">
        <v>6</v>
      </c>
      <c r="D137" s="19" t="s">
        <v>226</v>
      </c>
      <c r="E137" s="19" t="s">
        <v>227</v>
      </c>
      <c r="F137" s="19" t="s">
        <v>228</v>
      </c>
      <c r="G137" s="19" t="s">
        <v>229</v>
      </c>
      <c r="H137" s="19" t="s">
        <v>230</v>
      </c>
      <c r="I137" s="19" t="s">
        <v>57</v>
      </c>
      <c r="J137" s="19" t="s">
        <v>58</v>
      </c>
      <c r="K137" s="19" t="s">
        <v>32</v>
      </c>
      <c r="L137" s="19" t="s">
        <v>33</v>
      </c>
      <c r="M137" s="19" t="s">
        <v>34</v>
      </c>
      <c r="N137" s="19" t="s">
        <v>35</v>
      </c>
      <c r="O137" s="20">
        <v>14</v>
      </c>
      <c r="P137" s="20">
        <v>0</v>
      </c>
      <c r="Q137" s="20">
        <v>0.6</v>
      </c>
      <c r="R137" s="20">
        <v>5.0999999999999996</v>
      </c>
      <c r="S137" s="20">
        <v>0</v>
      </c>
      <c r="T137" s="20">
        <v>0</v>
      </c>
      <c r="U137" s="20">
        <v>7</v>
      </c>
      <c r="V137" s="20">
        <v>26.7</v>
      </c>
      <c r="W137" s="19" t="s">
        <v>36</v>
      </c>
    </row>
    <row r="138" spans="1:111" s="21" customFormat="1" x14ac:dyDescent="0.25">
      <c r="A138" s="12" t="s">
        <v>44</v>
      </c>
      <c r="B138" s="13" t="s">
        <v>51</v>
      </c>
      <c r="C138" s="28">
        <v>7</v>
      </c>
      <c r="D138" s="19" t="s">
        <v>242</v>
      </c>
      <c r="E138" s="19" t="s">
        <v>243</v>
      </c>
      <c r="F138" s="19" t="s">
        <v>62</v>
      </c>
      <c r="G138" s="19" t="s">
        <v>67</v>
      </c>
      <c r="H138" s="19" t="s">
        <v>244</v>
      </c>
      <c r="I138" s="19" t="s">
        <v>57</v>
      </c>
      <c r="J138" s="19" t="s">
        <v>58</v>
      </c>
      <c r="K138" s="19" t="s">
        <v>32</v>
      </c>
      <c r="L138" s="19" t="s">
        <v>33</v>
      </c>
      <c r="M138" s="19" t="s">
        <v>34</v>
      </c>
      <c r="N138" s="19" t="s">
        <v>35</v>
      </c>
      <c r="O138" s="20">
        <v>14</v>
      </c>
      <c r="P138" s="20">
        <v>0</v>
      </c>
      <c r="Q138" s="20">
        <v>0.2</v>
      </c>
      <c r="R138" s="20">
        <v>3</v>
      </c>
      <c r="S138" s="20">
        <v>0</v>
      </c>
      <c r="T138" s="20">
        <v>0</v>
      </c>
      <c r="U138" s="20">
        <v>7</v>
      </c>
      <c r="V138" s="20">
        <v>24.2</v>
      </c>
      <c r="W138" s="19" t="s">
        <v>36</v>
      </c>
    </row>
    <row r="139" spans="1:111" s="21" customFormat="1" x14ac:dyDescent="0.25">
      <c r="A139" s="12" t="s">
        <v>44</v>
      </c>
      <c r="B139" s="13" t="s">
        <v>51</v>
      </c>
      <c r="C139" s="28">
        <v>8</v>
      </c>
      <c r="D139" s="19" t="s">
        <v>262</v>
      </c>
      <c r="E139" s="19" t="s">
        <v>263</v>
      </c>
      <c r="F139" s="19" t="s">
        <v>264</v>
      </c>
      <c r="G139" s="19" t="s">
        <v>223</v>
      </c>
      <c r="H139" s="19" t="s">
        <v>265</v>
      </c>
      <c r="I139" s="19" t="s">
        <v>57</v>
      </c>
      <c r="J139" s="19" t="s">
        <v>58</v>
      </c>
      <c r="K139" s="19" t="s">
        <v>32</v>
      </c>
      <c r="L139" s="19" t="s">
        <v>33</v>
      </c>
      <c r="M139" s="19" t="s">
        <v>34</v>
      </c>
      <c r="N139" s="19" t="s">
        <v>35</v>
      </c>
      <c r="O139" s="20">
        <v>12</v>
      </c>
      <c r="P139" s="20">
        <v>0</v>
      </c>
      <c r="Q139" s="20">
        <v>0</v>
      </c>
      <c r="R139" s="20">
        <v>0</v>
      </c>
      <c r="S139" s="20">
        <v>0</v>
      </c>
      <c r="T139" s="20">
        <v>0</v>
      </c>
      <c r="U139" s="20">
        <v>5</v>
      </c>
      <c r="V139" s="20">
        <v>17</v>
      </c>
      <c r="W139" s="19" t="s">
        <v>36</v>
      </c>
    </row>
    <row r="140" spans="1:111" s="21" customFormat="1" x14ac:dyDescent="0.25">
      <c r="A140" s="34"/>
      <c r="B140" s="35"/>
      <c r="C140" s="38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9"/>
      <c r="P140" s="39"/>
      <c r="Q140" s="39"/>
      <c r="R140" s="39"/>
      <c r="S140" s="39"/>
      <c r="T140" s="39"/>
      <c r="U140" s="39"/>
      <c r="V140" s="39"/>
      <c r="W140" s="36"/>
    </row>
    <row r="141" spans="1:111" s="21" customFormat="1" x14ac:dyDescent="0.25">
      <c r="A141" s="34"/>
      <c r="B141" s="35"/>
      <c r="C141" s="38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9"/>
      <c r="P141" s="39"/>
      <c r="Q141" s="39"/>
      <c r="R141" s="39"/>
      <c r="S141" s="39"/>
      <c r="T141" s="39"/>
      <c r="U141" s="39"/>
      <c r="V141" s="39"/>
      <c r="W141" s="36"/>
    </row>
    <row r="142" spans="1:111" s="21" customFormat="1" x14ac:dyDescent="0.25">
      <c r="A142" s="34"/>
      <c r="B142" s="35"/>
      <c r="C142" s="38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9"/>
      <c r="P142" s="39"/>
      <c r="Q142" s="39"/>
      <c r="R142" s="39"/>
      <c r="S142" s="39"/>
      <c r="T142" s="39"/>
      <c r="U142" s="39"/>
      <c r="V142" s="39"/>
      <c r="W142" s="36"/>
    </row>
    <row r="143" spans="1:111" s="21" customFormat="1" x14ac:dyDescent="0.25">
      <c r="A143" s="34"/>
      <c r="B143" s="35"/>
      <c r="C143" s="38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9"/>
      <c r="P143" s="39"/>
      <c r="Q143" s="39"/>
      <c r="R143" s="39"/>
      <c r="S143" s="39"/>
      <c r="T143" s="39"/>
      <c r="U143" s="39"/>
      <c r="V143" s="39"/>
      <c r="W143" s="36"/>
    </row>
    <row r="144" spans="1:111" s="21" customFormat="1" x14ac:dyDescent="0.25">
      <c r="A144" s="34"/>
      <c r="B144" s="35"/>
      <c r="C144" s="38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9"/>
      <c r="P144" s="39"/>
      <c r="Q144" s="39"/>
      <c r="R144" s="39"/>
      <c r="S144" s="39"/>
      <c r="T144" s="39"/>
      <c r="U144" s="39"/>
      <c r="V144" s="39"/>
      <c r="W144" s="36"/>
    </row>
    <row r="145" spans="1:111" s="21" customFormat="1" x14ac:dyDescent="0.25">
      <c r="A145" s="34"/>
      <c r="B145" s="35"/>
      <c r="C145" s="38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9"/>
      <c r="P145" s="39"/>
      <c r="Q145" s="39"/>
      <c r="R145" s="39"/>
      <c r="S145" s="39"/>
      <c r="T145" s="39"/>
      <c r="U145" s="39"/>
      <c r="V145" s="39"/>
      <c r="W145" s="36"/>
    </row>
    <row r="146" spans="1:111" s="21" customFormat="1" x14ac:dyDescent="0.25">
      <c r="A146" s="40"/>
      <c r="B146" s="41"/>
      <c r="C146" s="38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9"/>
      <c r="P146" s="39"/>
      <c r="Q146" s="39"/>
      <c r="R146" s="39"/>
      <c r="S146" s="39"/>
      <c r="T146" s="39"/>
      <c r="U146" s="39"/>
      <c r="V146" s="39"/>
      <c r="W146" s="36"/>
    </row>
    <row r="147" spans="1:111" s="21" customFormat="1" x14ac:dyDescent="0.25">
      <c r="A147" s="40"/>
      <c r="B147" s="41"/>
      <c r="C147" s="38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9"/>
      <c r="P147" s="39"/>
      <c r="Q147" s="39"/>
      <c r="R147" s="39"/>
      <c r="S147" s="39"/>
      <c r="T147" s="39"/>
      <c r="U147" s="39"/>
      <c r="V147" s="39"/>
      <c r="W147" s="36"/>
    </row>
    <row r="148" spans="1:111" s="21" customFormat="1" x14ac:dyDescent="0.25">
      <c r="A148" s="40"/>
      <c r="B148" s="41"/>
      <c r="C148" s="38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9"/>
      <c r="P148" s="39"/>
      <c r="Q148" s="39"/>
      <c r="R148" s="39"/>
      <c r="S148" s="39"/>
      <c r="T148" s="39"/>
      <c r="U148" s="39"/>
      <c r="V148" s="39"/>
      <c r="W148" s="36"/>
    </row>
    <row r="149" spans="1:111" s="21" customFormat="1" ht="33.75" x14ac:dyDescent="0.5">
      <c r="A149" s="42"/>
      <c r="B149" s="43"/>
      <c r="C149" s="46" t="str">
        <f>A151</f>
        <v>UNIDAD FAMILIAR - Regional - Secundaria - PROFESOR (CIENCIA Y TECNOLOGÍA)</v>
      </c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</row>
    <row r="150" spans="1:111" s="27" customFormat="1" ht="162.75" customHeight="1" x14ac:dyDescent="0.25">
      <c r="A150" s="17" t="s">
        <v>1</v>
      </c>
      <c r="B150" s="17" t="s">
        <v>2</v>
      </c>
      <c r="C150" s="17" t="s">
        <v>406</v>
      </c>
      <c r="D150" s="17" t="s">
        <v>3</v>
      </c>
      <c r="E150" s="17" t="s">
        <v>4</v>
      </c>
      <c r="F150" s="17" t="s">
        <v>5</v>
      </c>
      <c r="G150" s="24" t="s">
        <v>6</v>
      </c>
      <c r="H150" s="24" t="s">
        <v>7</v>
      </c>
      <c r="I150" s="24" t="s">
        <v>8</v>
      </c>
      <c r="J150" s="17" t="s">
        <v>9</v>
      </c>
      <c r="K150" s="17" t="s">
        <v>10</v>
      </c>
      <c r="L150" s="17" t="s">
        <v>11</v>
      </c>
      <c r="M150" s="17" t="s">
        <v>12</v>
      </c>
      <c r="N150" s="17" t="s">
        <v>13</v>
      </c>
      <c r="O150" s="18" t="s">
        <v>14</v>
      </c>
      <c r="P150" s="18" t="s">
        <v>15</v>
      </c>
      <c r="Q150" s="18" t="s">
        <v>16</v>
      </c>
      <c r="R150" s="18" t="s">
        <v>17</v>
      </c>
      <c r="S150" s="18" t="s">
        <v>18</v>
      </c>
      <c r="T150" s="18" t="s">
        <v>19</v>
      </c>
      <c r="U150" s="18" t="s">
        <v>20</v>
      </c>
      <c r="V150" s="18" t="s">
        <v>21</v>
      </c>
      <c r="W150" s="25" t="s">
        <v>22</v>
      </c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</row>
    <row r="151" spans="1:111" ht="23.25" hidden="1" customHeight="1" x14ac:dyDescent="0.25">
      <c r="A151" s="44" t="str">
        <f>CONCATENATE(A152," - "&amp;B152," - "&amp;K152&amp;" - "&amp;L152,IF(OR(K152="Secundaria",K152="Básica Alternativa-Avanzado")," ("&amp;M152&amp;")",""))</f>
        <v>UNIDAD FAMILIAR - Regional - Secundaria - PROFESOR (CIENCIA Y TECNOLOGÍA)</v>
      </c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</row>
    <row r="152" spans="1:111" s="21" customFormat="1" ht="46.5" x14ac:dyDescent="0.25">
      <c r="A152" s="12" t="s">
        <v>44</v>
      </c>
      <c r="B152" s="13" t="s">
        <v>51</v>
      </c>
      <c r="C152" s="28">
        <v>1</v>
      </c>
      <c r="D152" s="19" t="s">
        <v>257</v>
      </c>
      <c r="E152" s="19" t="s">
        <v>258</v>
      </c>
      <c r="F152" s="19" t="s">
        <v>259</v>
      </c>
      <c r="G152" s="19" t="s">
        <v>260</v>
      </c>
      <c r="H152" s="19" t="s">
        <v>261</v>
      </c>
      <c r="I152" s="19" t="s">
        <v>57</v>
      </c>
      <c r="J152" s="19" t="s">
        <v>58</v>
      </c>
      <c r="K152" s="19" t="s">
        <v>42</v>
      </c>
      <c r="L152" s="19" t="s">
        <v>33</v>
      </c>
      <c r="M152" s="19" t="s">
        <v>137</v>
      </c>
      <c r="N152" s="19" t="s">
        <v>35</v>
      </c>
      <c r="O152" s="20">
        <v>14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  <c r="U152" s="20">
        <v>8</v>
      </c>
      <c r="V152" s="20">
        <v>22</v>
      </c>
      <c r="W152" s="19" t="s">
        <v>36</v>
      </c>
    </row>
    <row r="153" spans="1:111" s="21" customFormat="1" x14ac:dyDescent="0.25">
      <c r="A153" s="34"/>
      <c r="B153" s="35"/>
      <c r="C153" s="38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9"/>
      <c r="P153" s="39"/>
      <c r="Q153" s="39"/>
      <c r="R153" s="39"/>
      <c r="S153" s="39"/>
      <c r="T153" s="39"/>
      <c r="U153" s="39"/>
      <c r="V153" s="39"/>
      <c r="W153" s="36"/>
    </row>
    <row r="154" spans="1:111" s="21" customFormat="1" x14ac:dyDescent="0.25">
      <c r="A154" s="34"/>
      <c r="B154" s="35"/>
      <c r="C154" s="38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9"/>
      <c r="P154" s="39"/>
      <c r="Q154" s="39"/>
      <c r="R154" s="39"/>
      <c r="S154" s="39"/>
      <c r="T154" s="39"/>
      <c r="U154" s="39"/>
      <c r="V154" s="39"/>
      <c r="W154" s="36"/>
    </row>
    <row r="155" spans="1:111" s="21" customFormat="1" x14ac:dyDescent="0.25">
      <c r="A155" s="40"/>
      <c r="B155" s="41"/>
      <c r="C155" s="38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9"/>
      <c r="P155" s="39"/>
      <c r="Q155" s="39"/>
      <c r="R155" s="39"/>
      <c r="S155" s="39"/>
      <c r="T155" s="39"/>
      <c r="U155" s="39"/>
      <c r="V155" s="39"/>
      <c r="W155" s="36"/>
    </row>
    <row r="156" spans="1:111" s="21" customFormat="1" ht="33.75" x14ac:dyDescent="0.5">
      <c r="A156" s="42"/>
      <c r="B156" s="43"/>
      <c r="C156" s="46" t="str">
        <f>A158</f>
        <v>UNIDAD FAMILIAR - Regional - Secundaria - PROFESOR (CIENCIAS SOCIALES)</v>
      </c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</row>
    <row r="157" spans="1:111" s="27" customFormat="1" ht="162.75" customHeight="1" x14ac:dyDescent="0.25">
      <c r="A157" s="17" t="s">
        <v>1</v>
      </c>
      <c r="B157" s="17" t="s">
        <v>2</v>
      </c>
      <c r="C157" s="17" t="s">
        <v>406</v>
      </c>
      <c r="D157" s="17" t="s">
        <v>3</v>
      </c>
      <c r="E157" s="17" t="s">
        <v>4</v>
      </c>
      <c r="F157" s="17" t="s">
        <v>5</v>
      </c>
      <c r="G157" s="24" t="s">
        <v>6</v>
      </c>
      <c r="H157" s="24" t="s">
        <v>7</v>
      </c>
      <c r="I157" s="24" t="s">
        <v>8</v>
      </c>
      <c r="J157" s="17" t="s">
        <v>9</v>
      </c>
      <c r="K157" s="17" t="s">
        <v>10</v>
      </c>
      <c r="L157" s="17" t="s">
        <v>11</v>
      </c>
      <c r="M157" s="17" t="s">
        <v>12</v>
      </c>
      <c r="N157" s="17" t="s">
        <v>13</v>
      </c>
      <c r="O157" s="18" t="s">
        <v>14</v>
      </c>
      <c r="P157" s="18" t="s">
        <v>15</v>
      </c>
      <c r="Q157" s="18" t="s">
        <v>16</v>
      </c>
      <c r="R157" s="18" t="s">
        <v>17</v>
      </c>
      <c r="S157" s="18" t="s">
        <v>18</v>
      </c>
      <c r="T157" s="18" t="s">
        <v>19</v>
      </c>
      <c r="U157" s="18" t="s">
        <v>20</v>
      </c>
      <c r="V157" s="18" t="s">
        <v>21</v>
      </c>
      <c r="W157" s="25" t="s">
        <v>22</v>
      </c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</row>
    <row r="158" spans="1:111" ht="23.25" hidden="1" x14ac:dyDescent="0.25">
      <c r="A158" s="44" t="str">
        <f>CONCATENATE(A159," - "&amp;B159," - "&amp;K159&amp;" - "&amp;L159,IF(OR(K159="Secundaria",K159="Básica Alternativa-Avanzado")," ("&amp;M159&amp;")",""))</f>
        <v>UNIDAD FAMILIAR - Regional - Secundaria - PROFESOR (CIENCIAS SOCIALES)</v>
      </c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</row>
    <row r="159" spans="1:111" s="21" customFormat="1" ht="46.5" x14ac:dyDescent="0.25">
      <c r="A159" s="12" t="s">
        <v>44</v>
      </c>
      <c r="B159" s="13" t="s">
        <v>51</v>
      </c>
      <c r="C159" s="28">
        <v>1</v>
      </c>
      <c r="D159" s="19" t="s">
        <v>237</v>
      </c>
      <c r="E159" s="19" t="s">
        <v>238</v>
      </c>
      <c r="F159" s="19" t="s">
        <v>239</v>
      </c>
      <c r="G159" s="19" t="s">
        <v>240</v>
      </c>
      <c r="H159" s="19" t="s">
        <v>241</v>
      </c>
      <c r="I159" s="19" t="s">
        <v>57</v>
      </c>
      <c r="J159" s="19" t="s">
        <v>58</v>
      </c>
      <c r="K159" s="19" t="s">
        <v>42</v>
      </c>
      <c r="L159" s="19" t="s">
        <v>33</v>
      </c>
      <c r="M159" s="19" t="s">
        <v>150</v>
      </c>
      <c r="N159" s="19" t="s">
        <v>35</v>
      </c>
      <c r="O159" s="20">
        <v>12</v>
      </c>
      <c r="P159" s="20">
        <v>0</v>
      </c>
      <c r="Q159" s="20">
        <v>0</v>
      </c>
      <c r="R159" s="20">
        <v>0</v>
      </c>
      <c r="S159" s="20">
        <v>0</v>
      </c>
      <c r="T159" s="20">
        <v>0</v>
      </c>
      <c r="U159" s="20">
        <v>13</v>
      </c>
      <c r="V159" s="20">
        <v>25</v>
      </c>
      <c r="W159" s="19" t="s">
        <v>36</v>
      </c>
    </row>
    <row r="160" spans="1:111" s="21" customFormat="1" x14ac:dyDescent="0.25">
      <c r="A160" s="34"/>
      <c r="B160" s="35"/>
      <c r="C160" s="38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9"/>
      <c r="P160" s="39"/>
      <c r="Q160" s="39"/>
      <c r="R160" s="39"/>
      <c r="S160" s="39"/>
      <c r="T160" s="39"/>
      <c r="U160" s="39"/>
      <c r="V160" s="39"/>
      <c r="W160" s="36"/>
    </row>
    <row r="161" spans="1:111" s="21" customFormat="1" x14ac:dyDescent="0.25">
      <c r="A161" s="34"/>
      <c r="B161" s="35"/>
      <c r="C161" s="38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9"/>
      <c r="P161" s="39"/>
      <c r="Q161" s="39"/>
      <c r="R161" s="39"/>
      <c r="S161" s="39"/>
      <c r="T161" s="39"/>
      <c r="U161" s="39"/>
      <c r="V161" s="39"/>
      <c r="W161" s="36"/>
    </row>
    <row r="162" spans="1:111" s="21" customFormat="1" x14ac:dyDescent="0.25">
      <c r="A162" s="40"/>
      <c r="B162" s="41"/>
      <c r="C162" s="38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9"/>
      <c r="P162" s="39"/>
      <c r="Q162" s="39"/>
      <c r="R162" s="39"/>
      <c r="S162" s="39"/>
      <c r="T162" s="39"/>
      <c r="U162" s="39"/>
      <c r="V162" s="39"/>
      <c r="W162" s="36"/>
    </row>
    <row r="163" spans="1:111" s="21" customFormat="1" ht="33.75" x14ac:dyDescent="0.5">
      <c r="A163" s="42"/>
      <c r="B163" s="43"/>
      <c r="C163" s="46" t="str">
        <f>A165</f>
        <v>UNIDAD FAMILIAR - Regional - Secundaria - PROFESOR (MATEMÁTICA)</v>
      </c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</row>
    <row r="164" spans="1:111" s="27" customFormat="1" ht="162.75" customHeight="1" x14ac:dyDescent="0.25">
      <c r="A164" s="17" t="s">
        <v>1</v>
      </c>
      <c r="B164" s="17" t="s">
        <v>2</v>
      </c>
      <c r="C164" s="17" t="s">
        <v>406</v>
      </c>
      <c r="D164" s="17" t="s">
        <v>3</v>
      </c>
      <c r="E164" s="17" t="s">
        <v>4</v>
      </c>
      <c r="F164" s="17" t="s">
        <v>5</v>
      </c>
      <c r="G164" s="24" t="s">
        <v>6</v>
      </c>
      <c r="H164" s="24" t="s">
        <v>7</v>
      </c>
      <c r="I164" s="24" t="s">
        <v>8</v>
      </c>
      <c r="J164" s="17" t="s">
        <v>9</v>
      </c>
      <c r="K164" s="17" t="s">
        <v>10</v>
      </c>
      <c r="L164" s="17" t="s">
        <v>11</v>
      </c>
      <c r="M164" s="17" t="s">
        <v>12</v>
      </c>
      <c r="N164" s="17" t="s">
        <v>13</v>
      </c>
      <c r="O164" s="18" t="s">
        <v>14</v>
      </c>
      <c r="P164" s="18" t="s">
        <v>15</v>
      </c>
      <c r="Q164" s="18" t="s">
        <v>16</v>
      </c>
      <c r="R164" s="18" t="s">
        <v>17</v>
      </c>
      <c r="S164" s="18" t="s">
        <v>18</v>
      </c>
      <c r="T164" s="18" t="s">
        <v>19</v>
      </c>
      <c r="U164" s="18" t="s">
        <v>20</v>
      </c>
      <c r="V164" s="18" t="s">
        <v>21</v>
      </c>
      <c r="W164" s="25" t="s">
        <v>22</v>
      </c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</row>
    <row r="165" spans="1:111" ht="23.25" hidden="1" customHeight="1" x14ac:dyDescent="0.25">
      <c r="A165" s="44" t="str">
        <f>CONCATENATE(A166," - "&amp;B166," - "&amp;K166&amp;" - "&amp;L166,IF(OR(K166="Secundaria",K166="Básica Alternativa-Avanzado")," ("&amp;M166&amp;")",""))</f>
        <v>UNIDAD FAMILIAR - Regional - Secundaria - PROFESOR (MATEMÁTICA)</v>
      </c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</row>
    <row r="166" spans="1:111" s="21" customFormat="1" ht="46.5" x14ac:dyDescent="0.25">
      <c r="A166" s="12" t="s">
        <v>44</v>
      </c>
      <c r="B166" s="13" t="s">
        <v>51</v>
      </c>
      <c r="C166" s="28">
        <v>1</v>
      </c>
      <c r="D166" s="19" t="s">
        <v>245</v>
      </c>
      <c r="E166" s="19" t="s">
        <v>246</v>
      </c>
      <c r="F166" s="19" t="s">
        <v>247</v>
      </c>
      <c r="G166" s="19" t="s">
        <v>248</v>
      </c>
      <c r="H166" s="19" t="s">
        <v>249</v>
      </c>
      <c r="I166" s="19" t="s">
        <v>57</v>
      </c>
      <c r="J166" s="19" t="s">
        <v>58</v>
      </c>
      <c r="K166" s="19" t="s">
        <v>42</v>
      </c>
      <c r="L166" s="19" t="s">
        <v>33</v>
      </c>
      <c r="M166" s="19" t="s">
        <v>210</v>
      </c>
      <c r="N166" s="19" t="s">
        <v>35</v>
      </c>
      <c r="O166" s="20">
        <v>12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20">
        <v>12</v>
      </c>
      <c r="V166" s="20">
        <v>24</v>
      </c>
      <c r="W166" s="19" t="s">
        <v>36</v>
      </c>
    </row>
    <row r="167" spans="1:111" s="21" customFormat="1" x14ac:dyDescent="0.25">
      <c r="A167" s="34"/>
      <c r="B167" s="35"/>
      <c r="C167" s="38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9"/>
      <c r="P167" s="39"/>
      <c r="Q167" s="39"/>
      <c r="R167" s="39"/>
      <c r="S167" s="39"/>
      <c r="T167" s="39"/>
      <c r="U167" s="39"/>
      <c r="V167" s="39"/>
      <c r="W167" s="36"/>
    </row>
    <row r="168" spans="1:111" s="21" customFormat="1" x14ac:dyDescent="0.25">
      <c r="A168" s="34"/>
      <c r="B168" s="35"/>
      <c r="C168" s="38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9"/>
      <c r="P168" s="39"/>
      <c r="Q168" s="39"/>
      <c r="R168" s="39"/>
      <c r="S168" s="39"/>
      <c r="T168" s="39"/>
      <c r="U168" s="39"/>
      <c r="V168" s="39"/>
      <c r="W168" s="36"/>
    </row>
    <row r="169" spans="1:111" s="21" customFormat="1" x14ac:dyDescent="0.25">
      <c r="A169" s="40"/>
      <c r="B169" s="41"/>
      <c r="C169" s="38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9"/>
      <c r="P169" s="39"/>
      <c r="Q169" s="39"/>
      <c r="R169" s="39"/>
      <c r="S169" s="39"/>
      <c r="T169" s="39"/>
      <c r="U169" s="39"/>
      <c r="V169" s="39"/>
      <c r="W169" s="36"/>
    </row>
    <row r="170" spans="1:111" s="21" customFormat="1" ht="33.75" x14ac:dyDescent="0.5">
      <c r="A170" s="42"/>
      <c r="B170" s="43"/>
      <c r="C170" s="46" t="str">
        <f>A172</f>
        <v>UNIDAD FAMILIAR - Regional - Secundaria - SUB-DIRECTOR I.E. (-)</v>
      </c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</row>
    <row r="171" spans="1:111" s="27" customFormat="1" ht="162.75" customHeight="1" x14ac:dyDescent="0.25">
      <c r="A171" s="17" t="s">
        <v>1</v>
      </c>
      <c r="B171" s="17" t="s">
        <v>2</v>
      </c>
      <c r="C171" s="17" t="s">
        <v>406</v>
      </c>
      <c r="D171" s="17" t="s">
        <v>3</v>
      </c>
      <c r="E171" s="17" t="s">
        <v>4</v>
      </c>
      <c r="F171" s="17" t="s">
        <v>5</v>
      </c>
      <c r="G171" s="24" t="s">
        <v>6</v>
      </c>
      <c r="H171" s="24" t="s">
        <v>7</v>
      </c>
      <c r="I171" s="24" t="s">
        <v>8</v>
      </c>
      <c r="J171" s="17" t="s">
        <v>9</v>
      </c>
      <c r="K171" s="17" t="s">
        <v>10</v>
      </c>
      <c r="L171" s="17" t="s">
        <v>11</v>
      </c>
      <c r="M171" s="17" t="s">
        <v>12</v>
      </c>
      <c r="N171" s="17" t="s">
        <v>13</v>
      </c>
      <c r="O171" s="18" t="s">
        <v>14</v>
      </c>
      <c r="P171" s="18" t="s">
        <v>15</v>
      </c>
      <c r="Q171" s="18" t="s">
        <v>16</v>
      </c>
      <c r="R171" s="18" t="s">
        <v>17</v>
      </c>
      <c r="S171" s="18" t="s">
        <v>18</v>
      </c>
      <c r="T171" s="18" t="s">
        <v>19</v>
      </c>
      <c r="U171" s="18" t="s">
        <v>20</v>
      </c>
      <c r="V171" s="18" t="s">
        <v>21</v>
      </c>
      <c r="W171" s="25" t="s">
        <v>22</v>
      </c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  <c r="CR171" s="26"/>
      <c r="CS171" s="26"/>
      <c r="CT171" s="26"/>
      <c r="CU171" s="26"/>
      <c r="CV171" s="26"/>
      <c r="CW171" s="26"/>
      <c r="CX171" s="26"/>
      <c r="CY171" s="26"/>
      <c r="CZ171" s="26"/>
      <c r="DA171" s="26"/>
      <c r="DB171" s="26"/>
      <c r="DC171" s="26"/>
      <c r="DD171" s="26"/>
      <c r="DE171" s="26"/>
      <c r="DF171" s="26"/>
      <c r="DG171" s="26"/>
    </row>
    <row r="172" spans="1:111" ht="23.25" hidden="1" customHeight="1" x14ac:dyDescent="0.25">
      <c r="A172" s="44" t="str">
        <f>CONCATENATE(A173," - "&amp;B173," - "&amp;K173&amp;" - "&amp;L173,IF(OR(K173="Secundaria",K173="Básica Alternativa-Avanzado")," ("&amp;M173&amp;")",""))</f>
        <v>UNIDAD FAMILIAR - Regional - Secundaria - SUB-DIRECTOR I.E. (-)</v>
      </c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</row>
    <row r="173" spans="1:111" s="21" customFormat="1" ht="69.75" x14ac:dyDescent="0.25">
      <c r="A173" s="12" t="s">
        <v>44</v>
      </c>
      <c r="B173" s="13" t="s">
        <v>51</v>
      </c>
      <c r="C173" s="28">
        <v>1</v>
      </c>
      <c r="D173" s="19" t="s">
        <v>126</v>
      </c>
      <c r="E173" s="19" t="s">
        <v>127</v>
      </c>
      <c r="F173" s="19" t="s">
        <v>128</v>
      </c>
      <c r="G173" s="19" t="s">
        <v>129</v>
      </c>
      <c r="H173" s="19" t="s">
        <v>130</v>
      </c>
      <c r="I173" s="19" t="s">
        <v>57</v>
      </c>
      <c r="J173" s="19" t="s">
        <v>58</v>
      </c>
      <c r="K173" s="19" t="s">
        <v>42</v>
      </c>
      <c r="L173" s="19" t="s">
        <v>131</v>
      </c>
      <c r="M173" s="19" t="s">
        <v>34</v>
      </c>
      <c r="N173" s="19" t="s">
        <v>35</v>
      </c>
      <c r="O173" s="20">
        <v>16</v>
      </c>
      <c r="P173" s="20">
        <v>0</v>
      </c>
      <c r="Q173" s="20">
        <v>4.8</v>
      </c>
      <c r="R173" s="20">
        <v>3.5</v>
      </c>
      <c r="S173" s="20">
        <v>0</v>
      </c>
      <c r="T173" s="20">
        <v>0</v>
      </c>
      <c r="U173" s="20">
        <v>13</v>
      </c>
      <c r="V173" s="20">
        <v>37.299999999999997</v>
      </c>
      <c r="W173" s="19" t="s">
        <v>36</v>
      </c>
    </row>
  </sheetData>
  <sortState ref="A3:X75">
    <sortCondition ref="B3:B75"/>
    <sortCondition ref="A3:A75"/>
    <sortCondition ref="L3:L75"/>
    <sortCondition ref="K3:K75"/>
    <sortCondition ref="M3:M75"/>
    <sortCondition ref="W3:W75"/>
    <sortCondition descending="1" ref="V3:V75"/>
  </sortState>
  <mergeCells count="45">
    <mergeCell ref="C163:W163"/>
    <mergeCell ref="C170:W170"/>
    <mergeCell ref="C7:W7"/>
    <mergeCell ref="C114:W114"/>
    <mergeCell ref="C121:W121"/>
    <mergeCell ref="C129:W129"/>
    <mergeCell ref="C149:W149"/>
    <mergeCell ref="C156:W156"/>
    <mergeCell ref="C78:W78"/>
    <mergeCell ref="C86:W86"/>
    <mergeCell ref="C93:W93"/>
    <mergeCell ref="C100:W100"/>
    <mergeCell ref="C107:W107"/>
    <mergeCell ref="C8:W8"/>
    <mergeCell ref="C17:W17"/>
    <mergeCell ref="C24:W24"/>
    <mergeCell ref="C31:W31"/>
    <mergeCell ref="C39:W39"/>
    <mergeCell ref="A72:W72"/>
    <mergeCell ref="A19:W19"/>
    <mergeCell ref="A26:W26"/>
    <mergeCell ref="A10:W10"/>
    <mergeCell ref="A41:W41"/>
    <mergeCell ref="A48:W48"/>
    <mergeCell ref="C46:W46"/>
    <mergeCell ref="C70:W70"/>
    <mergeCell ref="A6:W6"/>
    <mergeCell ref="A3:W3"/>
    <mergeCell ref="A4:W4"/>
    <mergeCell ref="A5:W5"/>
    <mergeCell ref="A2:W2"/>
    <mergeCell ref="A1:W1"/>
    <mergeCell ref="A158:W158"/>
    <mergeCell ref="A165:W165"/>
    <mergeCell ref="A172:W172"/>
    <mergeCell ref="A116:W116"/>
    <mergeCell ref="A123:W123"/>
    <mergeCell ref="A131:W131"/>
    <mergeCell ref="A151:W151"/>
    <mergeCell ref="A80:W80"/>
    <mergeCell ref="A88:W88"/>
    <mergeCell ref="A95:W95"/>
    <mergeCell ref="A102:W102"/>
    <mergeCell ref="A109:W109"/>
    <mergeCell ref="A33:W33"/>
  </mergeCells>
  <conditionalFormatting sqref="W9 W20 W27 W34:W35 W42 W73:W74 W81:W82 W89 W96 W103 W110 W117 W124:W125 W132:W139 W152 W159 W166 W173:W1048576 W11:W16 W49:W65 W127:W128">
    <cfRule type="cellIs" dxfId="99" priority="165" operator="equal">
      <formula>"APTO"</formula>
    </cfRule>
    <cfRule type="cellIs" dxfId="98" priority="166" operator="equal">
      <formula>"NO APTO"</formula>
    </cfRule>
  </conditionalFormatting>
  <conditionalFormatting sqref="W18">
    <cfRule type="cellIs" dxfId="97" priority="163" operator="equal">
      <formula>"APTO"</formula>
    </cfRule>
    <cfRule type="cellIs" dxfId="96" priority="164" operator="equal">
      <formula>"NO APTO"</formula>
    </cfRule>
  </conditionalFormatting>
  <conditionalFormatting sqref="W94">
    <cfRule type="cellIs" dxfId="95" priority="131" operator="equal">
      <formula>"APTO"</formula>
    </cfRule>
    <cfRule type="cellIs" dxfId="94" priority="132" operator="equal">
      <formula>"NO APTO"</formula>
    </cfRule>
  </conditionalFormatting>
  <conditionalFormatting sqref="W25">
    <cfRule type="cellIs" dxfId="93" priority="159" operator="equal">
      <formula>"APTO"</formula>
    </cfRule>
    <cfRule type="cellIs" dxfId="92" priority="160" operator="equal">
      <formula>"NO APTO"</formula>
    </cfRule>
  </conditionalFormatting>
  <conditionalFormatting sqref="W101">
    <cfRule type="cellIs" dxfId="91" priority="127" operator="equal">
      <formula>"APTO"</formula>
    </cfRule>
    <cfRule type="cellIs" dxfId="90" priority="128" operator="equal">
      <formula>"NO APTO"</formula>
    </cfRule>
  </conditionalFormatting>
  <conditionalFormatting sqref="W32">
    <cfRule type="cellIs" dxfId="89" priority="155" operator="equal">
      <formula>"APTO"</formula>
    </cfRule>
    <cfRule type="cellIs" dxfId="88" priority="156" operator="equal">
      <formula>"NO APTO"</formula>
    </cfRule>
  </conditionalFormatting>
  <conditionalFormatting sqref="W40">
    <cfRule type="cellIs" dxfId="87" priority="151" operator="equal">
      <formula>"APTO"</formula>
    </cfRule>
    <cfRule type="cellIs" dxfId="86" priority="152" operator="equal">
      <formula>"NO APTO"</formula>
    </cfRule>
  </conditionalFormatting>
  <conditionalFormatting sqref="W47">
    <cfRule type="cellIs" dxfId="85" priority="147" operator="equal">
      <formula>"APTO"</formula>
    </cfRule>
    <cfRule type="cellIs" dxfId="84" priority="148" operator="equal">
      <formula>"NO APTO"</formula>
    </cfRule>
  </conditionalFormatting>
  <conditionalFormatting sqref="W108">
    <cfRule type="cellIs" dxfId="83" priority="123" operator="equal">
      <formula>"APTO"</formula>
    </cfRule>
    <cfRule type="cellIs" dxfId="82" priority="124" operator="equal">
      <formula>"NO APTO"</formula>
    </cfRule>
  </conditionalFormatting>
  <conditionalFormatting sqref="W71">
    <cfRule type="cellIs" dxfId="81" priority="143" operator="equal">
      <formula>"APTO"</formula>
    </cfRule>
    <cfRule type="cellIs" dxfId="80" priority="144" operator="equal">
      <formula>"NO APTO"</formula>
    </cfRule>
  </conditionalFormatting>
  <conditionalFormatting sqref="W79">
    <cfRule type="cellIs" dxfId="79" priority="139" operator="equal">
      <formula>"APTO"</formula>
    </cfRule>
    <cfRule type="cellIs" dxfId="78" priority="140" operator="equal">
      <formula>"NO APTO"</formula>
    </cfRule>
  </conditionalFormatting>
  <conditionalFormatting sqref="W115">
    <cfRule type="cellIs" dxfId="77" priority="119" operator="equal">
      <formula>"APTO"</formula>
    </cfRule>
    <cfRule type="cellIs" dxfId="76" priority="120" operator="equal">
      <formula>"NO APTO"</formula>
    </cfRule>
  </conditionalFormatting>
  <conditionalFormatting sqref="W87">
    <cfRule type="cellIs" dxfId="75" priority="135" operator="equal">
      <formula>"APTO"</formula>
    </cfRule>
    <cfRule type="cellIs" dxfId="74" priority="136" operator="equal">
      <formula>"NO APTO"</formula>
    </cfRule>
  </conditionalFormatting>
  <conditionalFormatting sqref="W122">
    <cfRule type="cellIs" dxfId="73" priority="115" operator="equal">
      <formula>"APTO"</formula>
    </cfRule>
    <cfRule type="cellIs" dxfId="72" priority="116" operator="equal">
      <formula>"NO APTO"</formula>
    </cfRule>
  </conditionalFormatting>
  <conditionalFormatting sqref="W130">
    <cfRule type="cellIs" dxfId="71" priority="111" operator="equal">
      <formula>"APTO"</formula>
    </cfRule>
    <cfRule type="cellIs" dxfId="70" priority="112" operator="equal">
      <formula>"NO APTO"</formula>
    </cfRule>
  </conditionalFormatting>
  <conditionalFormatting sqref="W150">
    <cfRule type="cellIs" dxfId="69" priority="107" operator="equal">
      <formula>"APTO"</formula>
    </cfRule>
    <cfRule type="cellIs" dxfId="68" priority="108" operator="equal">
      <formula>"NO APTO"</formula>
    </cfRule>
  </conditionalFormatting>
  <conditionalFormatting sqref="W157">
    <cfRule type="cellIs" dxfId="67" priority="103" operator="equal">
      <formula>"APTO"</formula>
    </cfRule>
    <cfRule type="cellIs" dxfId="66" priority="104" operator="equal">
      <formula>"NO APTO"</formula>
    </cfRule>
  </conditionalFormatting>
  <conditionalFormatting sqref="W84:W85">
    <cfRule type="cellIs" dxfId="65" priority="71" operator="equal">
      <formula>"APTO"</formula>
    </cfRule>
    <cfRule type="cellIs" dxfId="64" priority="72" operator="equal">
      <formula>"NO APTO"</formula>
    </cfRule>
  </conditionalFormatting>
  <conditionalFormatting sqref="W164">
    <cfRule type="cellIs" dxfId="63" priority="99" operator="equal">
      <formula>"APTO"</formula>
    </cfRule>
    <cfRule type="cellIs" dxfId="62" priority="100" operator="equal">
      <formula>"NO APTO"</formula>
    </cfRule>
  </conditionalFormatting>
  <conditionalFormatting sqref="W171">
    <cfRule type="cellIs" dxfId="61" priority="95" operator="equal">
      <formula>"APTO"</formula>
    </cfRule>
    <cfRule type="cellIs" dxfId="60" priority="96" operator="equal">
      <formula>"NO APTO"</formula>
    </cfRule>
  </conditionalFormatting>
  <conditionalFormatting sqref="W21:W23">
    <cfRule type="cellIs" dxfId="59" priority="93" operator="equal">
      <formula>"APTO"</formula>
    </cfRule>
    <cfRule type="cellIs" dxfId="58" priority="94" operator="equal">
      <formula>"NO APTO"</formula>
    </cfRule>
  </conditionalFormatting>
  <conditionalFormatting sqref="W28:W30">
    <cfRule type="cellIs" dxfId="57" priority="91" operator="equal">
      <formula>"APTO"</formula>
    </cfRule>
    <cfRule type="cellIs" dxfId="56" priority="92" operator="equal">
      <formula>"NO APTO"</formula>
    </cfRule>
  </conditionalFormatting>
  <conditionalFormatting sqref="W105:W106">
    <cfRule type="cellIs" dxfId="55" priority="59" operator="equal">
      <formula>"APTO"</formula>
    </cfRule>
    <cfRule type="cellIs" dxfId="54" priority="60" operator="equal">
      <formula>"NO APTO"</formula>
    </cfRule>
  </conditionalFormatting>
  <conditionalFormatting sqref="W37:W38">
    <cfRule type="cellIs" dxfId="53" priority="87" operator="equal">
      <formula>"APTO"</formula>
    </cfRule>
    <cfRule type="cellIs" dxfId="52" priority="88" operator="equal">
      <formula>"NO APTO"</formula>
    </cfRule>
  </conditionalFormatting>
  <conditionalFormatting sqref="W112:W113">
    <cfRule type="cellIs" dxfId="51" priority="55" operator="equal">
      <formula>"APTO"</formula>
    </cfRule>
    <cfRule type="cellIs" dxfId="50" priority="56" operator="equal">
      <formula>"NO APTO"</formula>
    </cfRule>
  </conditionalFormatting>
  <conditionalFormatting sqref="W44:W45">
    <cfRule type="cellIs" dxfId="49" priority="83" operator="equal">
      <formula>"APTO"</formula>
    </cfRule>
    <cfRule type="cellIs" dxfId="48" priority="84" operator="equal">
      <formula>"NO APTO"</formula>
    </cfRule>
  </conditionalFormatting>
  <conditionalFormatting sqref="W119:W120">
    <cfRule type="cellIs" dxfId="47" priority="51" operator="equal">
      <formula>"APTO"</formula>
    </cfRule>
    <cfRule type="cellIs" dxfId="46" priority="52" operator="equal">
      <formula>"NO APTO"</formula>
    </cfRule>
  </conditionalFormatting>
  <conditionalFormatting sqref="W67:W69">
    <cfRule type="cellIs" dxfId="45" priority="79" operator="equal">
      <formula>"APTO"</formula>
    </cfRule>
    <cfRule type="cellIs" dxfId="44" priority="80" operator="equal">
      <formula>"NO APTO"</formula>
    </cfRule>
  </conditionalFormatting>
  <conditionalFormatting sqref="W76:W77">
    <cfRule type="cellIs" dxfId="43" priority="75" operator="equal">
      <formula>"APTO"</formula>
    </cfRule>
    <cfRule type="cellIs" dxfId="42" priority="76" operator="equal">
      <formula>"NO APTO"</formula>
    </cfRule>
  </conditionalFormatting>
  <conditionalFormatting sqref="W145:W148">
    <cfRule type="cellIs" dxfId="41" priority="43" operator="equal">
      <formula>"APTO"</formula>
    </cfRule>
    <cfRule type="cellIs" dxfId="40" priority="44" operator="equal">
      <formula>"NO APTO"</formula>
    </cfRule>
  </conditionalFormatting>
  <conditionalFormatting sqref="W154:W155">
    <cfRule type="cellIs" dxfId="39" priority="39" operator="equal">
      <formula>"APTO"</formula>
    </cfRule>
    <cfRule type="cellIs" dxfId="38" priority="40" operator="equal">
      <formula>"NO APTO"</formula>
    </cfRule>
  </conditionalFormatting>
  <conditionalFormatting sqref="W91:W92">
    <cfRule type="cellIs" dxfId="37" priority="67" operator="equal">
      <formula>"APTO"</formula>
    </cfRule>
    <cfRule type="cellIs" dxfId="36" priority="68" operator="equal">
      <formula>"NO APTO"</formula>
    </cfRule>
  </conditionalFormatting>
  <conditionalFormatting sqref="W161:W162">
    <cfRule type="cellIs" dxfId="35" priority="35" operator="equal">
      <formula>"APTO"</formula>
    </cfRule>
    <cfRule type="cellIs" dxfId="34" priority="36" operator="equal">
      <formula>"NO APTO"</formula>
    </cfRule>
  </conditionalFormatting>
  <conditionalFormatting sqref="W98:W99">
    <cfRule type="cellIs" dxfId="33" priority="63" operator="equal">
      <formula>"APTO"</formula>
    </cfRule>
    <cfRule type="cellIs" dxfId="32" priority="64" operator="equal">
      <formula>"NO APTO"</formula>
    </cfRule>
  </conditionalFormatting>
  <conditionalFormatting sqref="W168:W169">
    <cfRule type="cellIs" dxfId="31" priority="31" operator="equal">
      <formula>"APTO"</formula>
    </cfRule>
    <cfRule type="cellIs" dxfId="30" priority="32" operator="equal">
      <formula>"NO APTO"</formula>
    </cfRule>
  </conditionalFormatting>
  <conditionalFormatting sqref="W167">
    <cfRule type="cellIs" dxfId="29" priority="27" operator="equal">
      <formula>"APTO"</formula>
    </cfRule>
    <cfRule type="cellIs" dxfId="28" priority="28" operator="equal">
      <formula>"NO APTO"</formula>
    </cfRule>
  </conditionalFormatting>
  <conditionalFormatting sqref="W43">
    <cfRule type="cellIs" dxfId="27" priority="23" operator="equal">
      <formula>"APTO"</formula>
    </cfRule>
    <cfRule type="cellIs" dxfId="26" priority="24" operator="equal">
      <formula>"NO APTO"</formula>
    </cfRule>
  </conditionalFormatting>
  <conditionalFormatting sqref="W75">
    <cfRule type="cellIs" dxfId="25" priority="19" operator="equal">
      <formula>"APTO"</formula>
    </cfRule>
    <cfRule type="cellIs" dxfId="24" priority="20" operator="equal">
      <formula>"NO APTO"</formula>
    </cfRule>
  </conditionalFormatting>
  <conditionalFormatting sqref="W90">
    <cfRule type="cellIs" dxfId="23" priority="15" operator="equal">
      <formula>"APTO"</formula>
    </cfRule>
    <cfRule type="cellIs" dxfId="22" priority="16" operator="equal">
      <formula>"NO APTO"</formula>
    </cfRule>
  </conditionalFormatting>
  <conditionalFormatting sqref="W104">
    <cfRule type="cellIs" dxfId="21" priority="11" operator="equal">
      <formula>"APTO"</formula>
    </cfRule>
    <cfRule type="cellIs" dxfId="20" priority="12" operator="equal">
      <formula>"NO APTO"</formula>
    </cfRule>
  </conditionalFormatting>
  <conditionalFormatting sqref="W118">
    <cfRule type="cellIs" dxfId="19" priority="7" operator="equal">
      <formula>"APTO"</formula>
    </cfRule>
    <cfRule type="cellIs" dxfId="18" priority="8" operator="equal">
      <formula>"NO APTO"</formula>
    </cfRule>
  </conditionalFormatting>
  <conditionalFormatting sqref="W140:W144">
    <cfRule type="cellIs" dxfId="17" priority="3" operator="equal">
      <formula>"APTO"</formula>
    </cfRule>
    <cfRule type="cellIs" dxfId="16" priority="4" operator="equal">
      <formula>"NO APTO"</formula>
    </cfRule>
  </conditionalFormatting>
  <conditionalFormatting sqref="W160">
    <cfRule type="cellIs" dxfId="15" priority="29" operator="equal">
      <formula>"APTO"</formula>
    </cfRule>
    <cfRule type="cellIs" dxfId="14" priority="30" operator="equal">
      <formula>"NO APTO"</formula>
    </cfRule>
  </conditionalFormatting>
  <conditionalFormatting sqref="W36">
    <cfRule type="cellIs" dxfId="13" priority="25" operator="equal">
      <formula>"APTO"</formula>
    </cfRule>
    <cfRule type="cellIs" dxfId="12" priority="26" operator="equal">
      <formula>"NO APTO"</formula>
    </cfRule>
  </conditionalFormatting>
  <conditionalFormatting sqref="W66">
    <cfRule type="cellIs" dxfId="11" priority="21" operator="equal">
      <formula>"APTO"</formula>
    </cfRule>
    <cfRule type="cellIs" dxfId="10" priority="22" operator="equal">
      <formula>"NO APTO"</formula>
    </cfRule>
  </conditionalFormatting>
  <conditionalFormatting sqref="W83">
    <cfRule type="cellIs" dxfId="9" priority="17" operator="equal">
      <formula>"APTO"</formula>
    </cfRule>
    <cfRule type="cellIs" dxfId="8" priority="18" operator="equal">
      <formula>"NO APTO"</formula>
    </cfRule>
  </conditionalFormatting>
  <conditionalFormatting sqref="W97">
    <cfRule type="cellIs" dxfId="7" priority="13" operator="equal">
      <formula>"APTO"</formula>
    </cfRule>
    <cfRule type="cellIs" dxfId="6" priority="14" operator="equal">
      <formula>"NO APTO"</formula>
    </cfRule>
  </conditionalFormatting>
  <conditionalFormatting sqref="W111">
    <cfRule type="cellIs" dxfId="5" priority="9" operator="equal">
      <formula>"APTO"</formula>
    </cfRule>
    <cfRule type="cellIs" dxfId="4" priority="10" operator="equal">
      <formula>"NO APTO"</formula>
    </cfRule>
  </conditionalFormatting>
  <conditionalFormatting sqref="W126">
    <cfRule type="cellIs" dxfId="3" priority="5" operator="equal">
      <formula>"APTO"</formula>
    </cfRule>
    <cfRule type="cellIs" dxfId="2" priority="6" operator="equal">
      <formula>"NO APTO"</formula>
    </cfRule>
  </conditionalFormatting>
  <conditionalFormatting sqref="W153">
    <cfRule type="cellIs" dxfId="1" priority="1" operator="equal">
      <formula>"APTO"</formula>
    </cfRule>
    <cfRule type="cellIs" dxfId="0" priority="2" operator="equal">
      <formula>"NO APTO"</formula>
    </cfRule>
  </conditionalFormatting>
  <pageMargins left="0.25" right="0.25" top="0.75" bottom="0.75" header="0.3" footer="0.3"/>
  <pageSetup paperSize="9" scale="2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zoomScale="70" zoomScaleNormal="70" workbookViewId="0">
      <pane ySplit="2" topLeftCell="A50" activePane="bottomLeft" state="frozen"/>
      <selection pane="bottomLeft" activeCell="F62" sqref="F62"/>
    </sheetView>
  </sheetViews>
  <sheetFormatPr baseColWidth="10" defaultColWidth="9.140625" defaultRowHeight="15" x14ac:dyDescent="0.25"/>
  <cols>
    <col min="1" max="1" width="18" style="1" bestFit="1" customWidth="1"/>
    <col min="2" max="2" width="18.7109375" style="1" bestFit="1" customWidth="1"/>
    <col min="3" max="3" width="16.28515625" style="1" customWidth="1"/>
    <col min="4" max="4" width="11.85546875" style="1" customWidth="1"/>
    <col min="5" max="5" width="17.28515625" style="1" bestFit="1" customWidth="1"/>
    <col min="6" max="6" width="22.5703125" style="1" bestFit="1" customWidth="1"/>
    <col min="7" max="7" width="19.28515625" style="1" bestFit="1" customWidth="1"/>
    <col min="8" max="8" width="21.42578125" style="1" bestFit="1" customWidth="1"/>
    <col min="9" max="9" width="19.28515625" style="1" bestFit="1" customWidth="1"/>
    <col min="10" max="10" width="18.28515625" style="1" customWidth="1"/>
    <col min="11" max="11" width="17.140625" style="1" bestFit="1" customWidth="1"/>
    <col min="12" max="12" width="24.42578125" style="1" customWidth="1"/>
    <col min="13" max="13" width="14.28515625" style="1" bestFit="1" customWidth="1"/>
    <col min="14" max="22" width="9.140625" style="1"/>
    <col min="23" max="23" width="35.5703125" style="1" customWidth="1"/>
    <col min="24" max="24" width="21.7109375" style="1" bestFit="1" customWidth="1"/>
    <col min="25" max="16384" width="9.140625" style="1"/>
  </cols>
  <sheetData>
    <row r="1" spans="1:24" ht="23.25" x14ac:dyDescent="0.35">
      <c r="A1" s="33" t="s">
        <v>0</v>
      </c>
      <c r="B1" s="33" t="s">
        <v>0</v>
      </c>
      <c r="C1" s="33" t="s">
        <v>0</v>
      </c>
      <c r="D1" s="33" t="s">
        <v>0</v>
      </c>
      <c r="E1" s="33" t="s">
        <v>0</v>
      </c>
      <c r="F1" s="33" t="s">
        <v>0</v>
      </c>
      <c r="G1" s="33" t="s">
        <v>0</v>
      </c>
      <c r="H1" s="33" t="s">
        <v>0</v>
      </c>
      <c r="I1" s="33" t="s">
        <v>0</v>
      </c>
      <c r="J1" s="33" t="s">
        <v>0</v>
      </c>
      <c r="K1" s="33" t="s">
        <v>0</v>
      </c>
      <c r="L1" s="33" t="s">
        <v>0</v>
      </c>
      <c r="M1" s="33" t="s">
        <v>0</v>
      </c>
      <c r="N1" s="33" t="s">
        <v>0</v>
      </c>
      <c r="O1" s="33" t="s">
        <v>0</v>
      </c>
      <c r="P1" s="33" t="s">
        <v>0</v>
      </c>
      <c r="Q1" s="33" t="s">
        <v>0</v>
      </c>
      <c r="R1" s="33" t="s">
        <v>0</v>
      </c>
      <c r="S1" s="33" t="s">
        <v>0</v>
      </c>
      <c r="T1" s="33" t="s">
        <v>0</v>
      </c>
      <c r="U1" s="33" t="s">
        <v>0</v>
      </c>
      <c r="V1" s="33" t="s">
        <v>0</v>
      </c>
      <c r="W1" s="2"/>
      <c r="X1" s="2"/>
    </row>
    <row r="2" spans="1:24" ht="87" customHeight="1" x14ac:dyDescent="0.25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6" t="s">
        <v>11</v>
      </c>
      <c r="L2" s="6" t="s">
        <v>12</v>
      </c>
      <c r="M2" s="5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8" t="s">
        <v>22</v>
      </c>
      <c r="W2" s="5" t="s">
        <v>389</v>
      </c>
      <c r="X2" s="5" t="s">
        <v>401</v>
      </c>
    </row>
    <row r="3" spans="1:24" x14ac:dyDescent="0.25">
      <c r="A3" s="3" t="s">
        <v>23</v>
      </c>
      <c r="B3" s="3" t="s">
        <v>51</v>
      </c>
      <c r="C3" s="3" t="s">
        <v>52</v>
      </c>
      <c r="D3" s="3" t="s">
        <v>53</v>
      </c>
      <c r="E3" s="3" t="s">
        <v>54</v>
      </c>
      <c r="F3" s="3" t="s">
        <v>55</v>
      </c>
      <c r="G3" s="3" t="s">
        <v>56</v>
      </c>
      <c r="H3" s="3" t="s">
        <v>57</v>
      </c>
      <c r="I3" s="3" t="s">
        <v>58</v>
      </c>
      <c r="J3" s="3" t="s">
        <v>32</v>
      </c>
      <c r="K3" s="3" t="s">
        <v>59</v>
      </c>
      <c r="L3" s="3" t="s">
        <v>34</v>
      </c>
      <c r="M3" s="3" t="s">
        <v>35</v>
      </c>
      <c r="N3" s="4">
        <v>20</v>
      </c>
      <c r="O3" s="4">
        <v>0</v>
      </c>
      <c r="P3" s="4">
        <v>16.8</v>
      </c>
      <c r="Q3" s="4">
        <v>0.3</v>
      </c>
      <c r="R3" s="4">
        <v>0</v>
      </c>
      <c r="S3" s="4">
        <v>0</v>
      </c>
      <c r="T3" s="4">
        <v>22</v>
      </c>
      <c r="U3" s="4">
        <v>59.1</v>
      </c>
      <c r="V3" s="3" t="s">
        <v>36</v>
      </c>
      <c r="W3" s="3"/>
      <c r="X3" s="3">
        <v>1</v>
      </c>
    </row>
    <row r="4" spans="1:24" x14ac:dyDescent="0.25">
      <c r="A4" s="3" t="s">
        <v>23</v>
      </c>
      <c r="B4" s="3" t="s">
        <v>51</v>
      </c>
      <c r="C4" s="3" t="s">
        <v>80</v>
      </c>
      <c r="D4" s="3" t="s">
        <v>81</v>
      </c>
      <c r="E4" s="3" t="s">
        <v>82</v>
      </c>
      <c r="F4" s="3" t="s">
        <v>83</v>
      </c>
      <c r="G4" s="3" t="s">
        <v>84</v>
      </c>
      <c r="H4" s="3" t="s">
        <v>57</v>
      </c>
      <c r="I4" s="3" t="s">
        <v>58</v>
      </c>
      <c r="J4" s="3" t="s">
        <v>32</v>
      </c>
      <c r="K4" s="3" t="s">
        <v>33</v>
      </c>
      <c r="L4" s="3" t="s">
        <v>34</v>
      </c>
      <c r="M4" s="3" t="s">
        <v>35</v>
      </c>
      <c r="N4" s="4">
        <v>12</v>
      </c>
      <c r="O4" s="4">
        <v>0</v>
      </c>
      <c r="P4" s="4">
        <v>0</v>
      </c>
      <c r="Q4" s="4">
        <v>12.5</v>
      </c>
      <c r="R4" s="4">
        <v>0</v>
      </c>
      <c r="S4" s="4">
        <v>0</v>
      </c>
      <c r="T4" s="4">
        <v>23</v>
      </c>
      <c r="U4" s="4">
        <v>47.5</v>
      </c>
      <c r="V4" s="3" t="s">
        <v>36</v>
      </c>
      <c r="W4" s="3"/>
      <c r="X4" s="3">
        <v>2</v>
      </c>
    </row>
    <row r="5" spans="1:24" x14ac:dyDescent="0.25">
      <c r="A5" s="3" t="s">
        <v>23</v>
      </c>
      <c r="B5" s="3" t="s">
        <v>51</v>
      </c>
      <c r="C5" s="3" t="s">
        <v>60</v>
      </c>
      <c r="D5" s="3" t="s">
        <v>61</v>
      </c>
      <c r="E5" s="3" t="s">
        <v>62</v>
      </c>
      <c r="F5" s="3" t="s">
        <v>63</v>
      </c>
      <c r="G5" s="3" t="s">
        <v>64</v>
      </c>
      <c r="H5" s="3" t="s">
        <v>57</v>
      </c>
      <c r="I5" s="3" t="s">
        <v>58</v>
      </c>
      <c r="J5" s="3" t="s">
        <v>32</v>
      </c>
      <c r="K5" s="3" t="s">
        <v>33</v>
      </c>
      <c r="L5" s="3" t="s">
        <v>34</v>
      </c>
      <c r="M5" s="3" t="s">
        <v>35</v>
      </c>
      <c r="N5" s="4">
        <v>16</v>
      </c>
      <c r="O5" s="4">
        <v>22.8</v>
      </c>
      <c r="P5" s="4">
        <v>0</v>
      </c>
      <c r="Q5" s="4">
        <v>3.5</v>
      </c>
      <c r="R5" s="4">
        <v>0</v>
      </c>
      <c r="S5" s="4">
        <v>0</v>
      </c>
      <c r="T5" s="4">
        <v>13</v>
      </c>
      <c r="U5" s="4">
        <v>55.3</v>
      </c>
      <c r="V5" s="3" t="s">
        <v>36</v>
      </c>
      <c r="W5" s="3"/>
      <c r="X5" s="3">
        <v>3</v>
      </c>
    </row>
    <row r="6" spans="1:24" x14ac:dyDescent="0.25">
      <c r="A6" s="3" t="s">
        <v>23</v>
      </c>
      <c r="B6" s="3" t="s">
        <v>51</v>
      </c>
      <c r="C6" s="3" t="s">
        <v>65</v>
      </c>
      <c r="D6" s="3" t="s">
        <v>66</v>
      </c>
      <c r="E6" s="3" t="s">
        <v>67</v>
      </c>
      <c r="F6" s="3" t="s">
        <v>68</v>
      </c>
      <c r="G6" s="3" t="s">
        <v>69</v>
      </c>
      <c r="H6" s="3" t="s">
        <v>57</v>
      </c>
      <c r="I6" s="3" t="s">
        <v>58</v>
      </c>
      <c r="J6" s="3" t="s">
        <v>32</v>
      </c>
      <c r="K6" s="3" t="s">
        <v>33</v>
      </c>
      <c r="L6" s="3" t="s">
        <v>34</v>
      </c>
      <c r="M6" s="3" t="s">
        <v>35</v>
      </c>
      <c r="N6" s="4">
        <v>14</v>
      </c>
      <c r="O6" s="4">
        <v>29.1</v>
      </c>
      <c r="P6" s="4">
        <v>0</v>
      </c>
      <c r="Q6" s="4">
        <v>0</v>
      </c>
      <c r="R6" s="4">
        <v>0</v>
      </c>
      <c r="S6" s="4">
        <v>0</v>
      </c>
      <c r="T6" s="4">
        <v>8</v>
      </c>
      <c r="U6" s="4">
        <v>51.1</v>
      </c>
      <c r="V6" s="3" t="s">
        <v>36</v>
      </c>
      <c r="W6" s="3"/>
      <c r="X6" s="3">
        <v>4</v>
      </c>
    </row>
    <row r="7" spans="1:24" x14ac:dyDescent="0.25">
      <c r="A7" s="3" t="s">
        <v>23</v>
      </c>
      <c r="B7" s="3" t="s">
        <v>51</v>
      </c>
      <c r="C7" s="3" t="s">
        <v>70</v>
      </c>
      <c r="D7" s="3" t="s">
        <v>71</v>
      </c>
      <c r="E7" s="3" t="s">
        <v>72</v>
      </c>
      <c r="F7" s="3" t="s">
        <v>73</v>
      </c>
      <c r="G7" s="3" t="s">
        <v>74</v>
      </c>
      <c r="H7" s="3" t="s">
        <v>57</v>
      </c>
      <c r="I7" s="3" t="s">
        <v>58</v>
      </c>
      <c r="J7" s="3" t="s">
        <v>32</v>
      </c>
      <c r="K7" s="3" t="s">
        <v>33</v>
      </c>
      <c r="L7" s="3" t="s">
        <v>34</v>
      </c>
      <c r="M7" s="3" t="s">
        <v>35</v>
      </c>
      <c r="N7" s="4">
        <v>10</v>
      </c>
      <c r="O7" s="4">
        <v>2.7</v>
      </c>
      <c r="P7" s="4">
        <v>19.399999999999999</v>
      </c>
      <c r="Q7" s="4">
        <v>0</v>
      </c>
      <c r="R7" s="4">
        <v>0</v>
      </c>
      <c r="S7" s="4">
        <v>0</v>
      </c>
      <c r="T7" s="4">
        <v>19</v>
      </c>
      <c r="U7" s="4">
        <v>51.1</v>
      </c>
      <c r="V7" s="3" t="s">
        <v>36</v>
      </c>
      <c r="W7" s="3"/>
      <c r="X7" s="3">
        <v>5</v>
      </c>
    </row>
    <row r="8" spans="1:24" x14ac:dyDescent="0.25">
      <c r="A8" s="3" t="s">
        <v>23</v>
      </c>
      <c r="B8" s="3" t="s">
        <v>51</v>
      </c>
      <c r="C8" s="3" t="s">
        <v>75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57</v>
      </c>
      <c r="I8" s="3" t="s">
        <v>58</v>
      </c>
      <c r="J8" s="3" t="s">
        <v>32</v>
      </c>
      <c r="K8" s="3" t="s">
        <v>33</v>
      </c>
      <c r="L8" s="3" t="s">
        <v>34</v>
      </c>
      <c r="M8" s="3" t="s">
        <v>35</v>
      </c>
      <c r="N8" s="4">
        <v>12</v>
      </c>
      <c r="O8" s="4">
        <v>0</v>
      </c>
      <c r="P8" s="4">
        <v>0</v>
      </c>
      <c r="Q8" s="4">
        <v>12.5</v>
      </c>
      <c r="R8" s="4">
        <v>0</v>
      </c>
      <c r="S8" s="4">
        <v>0</v>
      </c>
      <c r="T8" s="4">
        <v>25</v>
      </c>
      <c r="U8" s="4">
        <v>49.5</v>
      </c>
      <c r="V8" s="3" t="s">
        <v>36</v>
      </c>
      <c r="W8" s="3"/>
      <c r="X8" s="3">
        <v>6</v>
      </c>
    </row>
    <row r="9" spans="1:24" x14ac:dyDescent="0.25">
      <c r="A9" s="3" t="s">
        <v>23</v>
      </c>
      <c r="B9" s="3" t="s">
        <v>51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57</v>
      </c>
      <c r="I9" s="3" t="s">
        <v>58</v>
      </c>
      <c r="J9" s="3" t="s">
        <v>32</v>
      </c>
      <c r="K9" s="3" t="s">
        <v>33</v>
      </c>
      <c r="L9" s="3" t="s">
        <v>34</v>
      </c>
      <c r="M9" s="3" t="s">
        <v>35</v>
      </c>
      <c r="N9" s="4">
        <v>14</v>
      </c>
      <c r="O9" s="4">
        <v>0</v>
      </c>
      <c r="P9" s="4">
        <v>0</v>
      </c>
      <c r="Q9" s="4">
        <v>8.1999999999999993</v>
      </c>
      <c r="R9" s="4">
        <v>0</v>
      </c>
      <c r="S9" s="4">
        <v>0</v>
      </c>
      <c r="T9" s="4">
        <v>24</v>
      </c>
      <c r="U9" s="4">
        <v>46.2</v>
      </c>
      <c r="V9" s="3" t="s">
        <v>36</v>
      </c>
      <c r="W9" s="3"/>
      <c r="X9" s="3">
        <v>7</v>
      </c>
    </row>
    <row r="10" spans="1:24" x14ac:dyDescent="0.25">
      <c r="A10" s="3" t="s">
        <v>23</v>
      </c>
      <c r="B10" s="3" t="s">
        <v>51</v>
      </c>
      <c r="C10" s="3" t="s">
        <v>90</v>
      </c>
      <c r="D10" s="3" t="s">
        <v>91</v>
      </c>
      <c r="E10" s="3" t="s">
        <v>92</v>
      </c>
      <c r="F10" s="3" t="s">
        <v>93</v>
      </c>
      <c r="G10" s="3" t="s">
        <v>94</v>
      </c>
      <c r="H10" s="3" t="s">
        <v>57</v>
      </c>
      <c r="I10" s="3" t="s">
        <v>58</v>
      </c>
      <c r="J10" s="3" t="s">
        <v>32</v>
      </c>
      <c r="K10" s="3" t="s">
        <v>33</v>
      </c>
      <c r="L10" s="3" t="s">
        <v>34</v>
      </c>
      <c r="M10" s="3" t="s">
        <v>35</v>
      </c>
      <c r="N10" s="4">
        <v>20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25</v>
      </c>
      <c r="U10" s="4">
        <v>45</v>
      </c>
      <c r="V10" s="3" t="s">
        <v>36</v>
      </c>
      <c r="W10" s="3"/>
      <c r="X10" s="3">
        <v>8</v>
      </c>
    </row>
    <row r="11" spans="1:24" x14ac:dyDescent="0.25">
      <c r="A11" s="3" t="s">
        <v>23</v>
      </c>
      <c r="B11" s="3" t="s">
        <v>51</v>
      </c>
      <c r="C11" s="3" t="s">
        <v>95</v>
      </c>
      <c r="D11" s="3" t="s">
        <v>96</v>
      </c>
      <c r="E11" s="3" t="s">
        <v>97</v>
      </c>
      <c r="F11" s="3" t="s">
        <v>62</v>
      </c>
      <c r="G11" s="3" t="s">
        <v>98</v>
      </c>
      <c r="H11" s="3" t="s">
        <v>57</v>
      </c>
      <c r="I11" s="3" t="s">
        <v>58</v>
      </c>
      <c r="J11" s="3" t="s">
        <v>32</v>
      </c>
      <c r="K11" s="3" t="s">
        <v>33</v>
      </c>
      <c r="L11" s="3" t="s">
        <v>34</v>
      </c>
      <c r="M11" s="3" t="s">
        <v>35</v>
      </c>
      <c r="N11" s="4">
        <v>16</v>
      </c>
      <c r="O11" s="4">
        <v>0</v>
      </c>
      <c r="P11" s="4">
        <v>1.4</v>
      </c>
      <c r="Q11" s="4">
        <v>0</v>
      </c>
      <c r="R11" s="4">
        <v>0</v>
      </c>
      <c r="S11" s="4">
        <v>0</v>
      </c>
      <c r="T11" s="4">
        <v>22</v>
      </c>
      <c r="U11" s="4">
        <v>39.4</v>
      </c>
      <c r="V11" s="3" t="s">
        <v>36</v>
      </c>
      <c r="W11" s="3"/>
      <c r="X11" s="3">
        <v>9</v>
      </c>
    </row>
    <row r="12" spans="1:24" x14ac:dyDescent="0.25">
      <c r="A12" s="3" t="s">
        <v>23</v>
      </c>
      <c r="B12" s="3" t="s">
        <v>51</v>
      </c>
      <c r="C12" s="3" t="s">
        <v>99</v>
      </c>
      <c r="D12" s="3" t="s">
        <v>100</v>
      </c>
      <c r="E12" s="3" t="s">
        <v>101</v>
      </c>
      <c r="F12" s="3" t="s">
        <v>102</v>
      </c>
      <c r="G12" s="3" t="s">
        <v>103</v>
      </c>
      <c r="H12" s="3" t="s">
        <v>57</v>
      </c>
      <c r="I12" s="3" t="s">
        <v>58</v>
      </c>
      <c r="J12" s="3" t="s">
        <v>32</v>
      </c>
      <c r="K12" s="3" t="s">
        <v>33</v>
      </c>
      <c r="L12" s="3" t="s">
        <v>34</v>
      </c>
      <c r="M12" s="3" t="s">
        <v>35</v>
      </c>
      <c r="N12" s="4">
        <v>16</v>
      </c>
      <c r="O12" s="4">
        <v>0</v>
      </c>
      <c r="P12" s="4">
        <v>0</v>
      </c>
      <c r="Q12" s="4">
        <v>5</v>
      </c>
      <c r="R12" s="4">
        <v>0</v>
      </c>
      <c r="S12" s="4">
        <v>0</v>
      </c>
      <c r="T12" s="4">
        <v>18</v>
      </c>
      <c r="U12" s="4">
        <v>39</v>
      </c>
      <c r="V12" s="3" t="s">
        <v>36</v>
      </c>
      <c r="W12" s="3"/>
      <c r="X12" s="3">
        <v>10</v>
      </c>
    </row>
    <row r="13" spans="1:24" x14ac:dyDescent="0.25">
      <c r="A13" s="3" t="s">
        <v>23</v>
      </c>
      <c r="B13" s="3" t="s">
        <v>51</v>
      </c>
      <c r="C13" s="3" t="s">
        <v>109</v>
      </c>
      <c r="D13" s="3" t="s">
        <v>110</v>
      </c>
      <c r="E13" s="3" t="s">
        <v>111</v>
      </c>
      <c r="F13" s="3" t="s">
        <v>112</v>
      </c>
      <c r="G13" s="3" t="s">
        <v>113</v>
      </c>
      <c r="H13" s="3" t="s">
        <v>57</v>
      </c>
      <c r="I13" s="3" t="s">
        <v>58</v>
      </c>
      <c r="J13" s="3" t="s">
        <v>32</v>
      </c>
      <c r="K13" s="3" t="s">
        <v>33</v>
      </c>
      <c r="L13" s="3" t="s">
        <v>34</v>
      </c>
      <c r="M13" s="3" t="s">
        <v>35</v>
      </c>
      <c r="N13" s="4">
        <v>14</v>
      </c>
      <c r="O13" s="4">
        <v>0</v>
      </c>
      <c r="P13" s="4">
        <v>0</v>
      </c>
      <c r="Q13" s="4">
        <v>10.3</v>
      </c>
      <c r="R13" s="4">
        <v>0</v>
      </c>
      <c r="S13" s="4">
        <v>0</v>
      </c>
      <c r="T13" s="4">
        <v>14</v>
      </c>
      <c r="U13" s="4">
        <v>38.299999999999997</v>
      </c>
      <c r="V13" s="3" t="s">
        <v>36</v>
      </c>
      <c r="W13" s="3"/>
      <c r="X13" s="3">
        <v>11</v>
      </c>
    </row>
    <row r="14" spans="1:24" x14ac:dyDescent="0.25">
      <c r="A14" s="3" t="s">
        <v>23</v>
      </c>
      <c r="B14" s="3" t="s">
        <v>51</v>
      </c>
      <c r="C14" s="3" t="s">
        <v>121</v>
      </c>
      <c r="D14" s="3" t="s">
        <v>122</v>
      </c>
      <c r="E14" s="3" t="s">
        <v>123</v>
      </c>
      <c r="F14" s="3" t="s">
        <v>124</v>
      </c>
      <c r="G14" s="3" t="s">
        <v>125</v>
      </c>
      <c r="H14" s="3" t="s">
        <v>57</v>
      </c>
      <c r="I14" s="3" t="s">
        <v>58</v>
      </c>
      <c r="J14" s="3" t="s">
        <v>32</v>
      </c>
      <c r="K14" s="3" t="s">
        <v>33</v>
      </c>
      <c r="L14" s="3" t="s">
        <v>34</v>
      </c>
      <c r="M14" s="3" t="s">
        <v>35</v>
      </c>
      <c r="N14" s="4">
        <v>14</v>
      </c>
      <c r="O14" s="4">
        <v>0</v>
      </c>
      <c r="P14" s="4">
        <v>2</v>
      </c>
      <c r="Q14" s="4">
        <v>0</v>
      </c>
      <c r="R14" s="4">
        <v>0</v>
      </c>
      <c r="S14" s="4">
        <v>0</v>
      </c>
      <c r="T14" s="4">
        <v>22</v>
      </c>
      <c r="U14" s="4">
        <v>38</v>
      </c>
      <c r="V14" s="3" t="s">
        <v>36</v>
      </c>
      <c r="W14" s="3"/>
      <c r="X14" s="3">
        <v>12</v>
      </c>
    </row>
    <row r="15" spans="1:24" x14ac:dyDescent="0.25">
      <c r="A15" s="3" t="s">
        <v>23</v>
      </c>
      <c r="B15" s="3" t="s">
        <v>51</v>
      </c>
      <c r="C15" s="3" t="s">
        <v>132</v>
      </c>
      <c r="D15" s="3" t="s">
        <v>133</v>
      </c>
      <c r="E15" s="3" t="s">
        <v>134</v>
      </c>
      <c r="F15" s="3" t="s">
        <v>135</v>
      </c>
      <c r="G15" s="3" t="s">
        <v>136</v>
      </c>
      <c r="H15" s="3" t="s">
        <v>57</v>
      </c>
      <c r="I15" s="3" t="s">
        <v>58</v>
      </c>
      <c r="J15" s="3" t="s">
        <v>42</v>
      </c>
      <c r="K15" s="3" t="s">
        <v>33</v>
      </c>
      <c r="L15" s="3" t="s">
        <v>137</v>
      </c>
      <c r="M15" s="3" t="s">
        <v>35</v>
      </c>
      <c r="N15" s="4">
        <v>14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23</v>
      </c>
      <c r="U15" s="4">
        <v>37</v>
      </c>
      <c r="V15" s="3" t="s">
        <v>36</v>
      </c>
      <c r="W15" s="3"/>
      <c r="X15" s="3">
        <v>13</v>
      </c>
    </row>
    <row r="16" spans="1:24" x14ac:dyDescent="0.25">
      <c r="A16" s="3" t="s">
        <v>23</v>
      </c>
      <c r="B16" s="3" t="s">
        <v>51</v>
      </c>
      <c r="C16" s="3" t="s">
        <v>151</v>
      </c>
      <c r="D16" s="3" t="s">
        <v>152</v>
      </c>
      <c r="E16" s="3" t="s">
        <v>153</v>
      </c>
      <c r="F16" s="3" t="s">
        <v>154</v>
      </c>
      <c r="G16" s="3" t="s">
        <v>155</v>
      </c>
      <c r="H16" s="3" t="s">
        <v>57</v>
      </c>
      <c r="I16" s="3" t="s">
        <v>58</v>
      </c>
      <c r="J16" s="3" t="s">
        <v>32</v>
      </c>
      <c r="K16" s="3" t="s">
        <v>33</v>
      </c>
      <c r="L16" s="3" t="s">
        <v>34</v>
      </c>
      <c r="M16" s="3" t="s">
        <v>35</v>
      </c>
      <c r="N16" s="4">
        <v>14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22</v>
      </c>
      <c r="U16" s="4">
        <v>36</v>
      </c>
      <c r="V16" s="3" t="s">
        <v>36</v>
      </c>
      <c r="W16" s="3"/>
      <c r="X16" s="3">
        <v>14</v>
      </c>
    </row>
    <row r="17" spans="1:24" x14ac:dyDescent="0.25">
      <c r="A17" s="3" t="s">
        <v>23</v>
      </c>
      <c r="B17" s="3" t="s">
        <v>51</v>
      </c>
      <c r="C17" s="3" t="s">
        <v>156</v>
      </c>
      <c r="D17" s="3" t="s">
        <v>157</v>
      </c>
      <c r="E17" s="3" t="s">
        <v>158</v>
      </c>
      <c r="F17" s="3" t="s">
        <v>159</v>
      </c>
      <c r="G17" s="3" t="s">
        <v>160</v>
      </c>
      <c r="H17" s="3" t="s">
        <v>57</v>
      </c>
      <c r="I17" s="3" t="s">
        <v>58</v>
      </c>
      <c r="J17" s="3" t="s">
        <v>161</v>
      </c>
      <c r="K17" s="3" t="s">
        <v>33</v>
      </c>
      <c r="L17" s="3" t="s">
        <v>34</v>
      </c>
      <c r="M17" s="3" t="s">
        <v>35</v>
      </c>
      <c r="N17" s="4">
        <v>12</v>
      </c>
      <c r="O17" s="4">
        <v>0</v>
      </c>
      <c r="P17" s="4">
        <v>0</v>
      </c>
      <c r="Q17" s="4">
        <v>0.1</v>
      </c>
      <c r="R17" s="4">
        <v>0</v>
      </c>
      <c r="S17" s="4">
        <v>0</v>
      </c>
      <c r="T17" s="4">
        <v>22</v>
      </c>
      <c r="U17" s="4">
        <v>34.1</v>
      </c>
      <c r="V17" s="3" t="s">
        <v>36</v>
      </c>
      <c r="W17" s="3"/>
      <c r="X17" s="3">
        <v>15</v>
      </c>
    </row>
    <row r="18" spans="1:24" x14ac:dyDescent="0.25">
      <c r="A18" s="3" t="s">
        <v>23</v>
      </c>
      <c r="B18" s="3" t="s">
        <v>51</v>
      </c>
      <c r="C18" s="3" t="s">
        <v>165</v>
      </c>
      <c r="D18" s="3" t="s">
        <v>166</v>
      </c>
      <c r="E18" s="3" t="s">
        <v>167</v>
      </c>
      <c r="F18" s="3" t="s">
        <v>168</v>
      </c>
      <c r="G18" s="3" t="s">
        <v>169</v>
      </c>
      <c r="H18" s="3" t="s">
        <v>57</v>
      </c>
      <c r="I18" s="3" t="s">
        <v>58</v>
      </c>
      <c r="J18" s="3" t="s">
        <v>32</v>
      </c>
      <c r="K18" s="3" t="s">
        <v>33</v>
      </c>
      <c r="L18" s="3" t="s">
        <v>34</v>
      </c>
      <c r="M18" s="3" t="s">
        <v>35</v>
      </c>
      <c r="N18" s="4">
        <v>12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22</v>
      </c>
      <c r="U18" s="4">
        <v>34</v>
      </c>
      <c r="V18" s="3" t="s">
        <v>36</v>
      </c>
      <c r="W18" s="3"/>
      <c r="X18" s="3">
        <v>16</v>
      </c>
    </row>
    <row r="19" spans="1:24" x14ac:dyDescent="0.25">
      <c r="A19" s="3" t="s">
        <v>44</v>
      </c>
      <c r="B19" s="3" t="s">
        <v>51</v>
      </c>
      <c r="C19" s="3" t="s">
        <v>162</v>
      </c>
      <c r="D19" s="3" t="s">
        <v>163</v>
      </c>
      <c r="E19" s="3" t="s">
        <v>164</v>
      </c>
      <c r="F19" s="3" t="s">
        <v>67</v>
      </c>
      <c r="G19" s="3" t="s">
        <v>94</v>
      </c>
      <c r="H19" s="3" t="s">
        <v>57</v>
      </c>
      <c r="I19" s="3" t="s">
        <v>58</v>
      </c>
      <c r="J19" s="3" t="s">
        <v>32</v>
      </c>
      <c r="K19" s="3" t="s">
        <v>33</v>
      </c>
      <c r="L19" s="3" t="s">
        <v>34</v>
      </c>
      <c r="M19" s="3" t="s">
        <v>35</v>
      </c>
      <c r="N19" s="4">
        <v>12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22</v>
      </c>
      <c r="U19" s="4">
        <v>34</v>
      </c>
      <c r="V19" s="3" t="s">
        <v>36</v>
      </c>
      <c r="W19" s="3"/>
      <c r="X19" s="3">
        <v>17</v>
      </c>
    </row>
    <row r="20" spans="1:24" x14ac:dyDescent="0.25">
      <c r="A20" s="3" t="s">
        <v>23</v>
      </c>
      <c r="B20" s="3" t="s">
        <v>51</v>
      </c>
      <c r="C20" s="3" t="s">
        <v>170</v>
      </c>
      <c r="D20" s="3" t="s">
        <v>171</v>
      </c>
      <c r="E20" s="3" t="s">
        <v>172</v>
      </c>
      <c r="F20" s="3" t="s">
        <v>124</v>
      </c>
      <c r="G20" s="3" t="s">
        <v>173</v>
      </c>
      <c r="H20" s="3" t="s">
        <v>57</v>
      </c>
      <c r="I20" s="3" t="s">
        <v>58</v>
      </c>
      <c r="J20" s="3" t="s">
        <v>32</v>
      </c>
      <c r="K20" s="3" t="s">
        <v>33</v>
      </c>
      <c r="L20" s="3" t="s">
        <v>34</v>
      </c>
      <c r="M20" s="3" t="s">
        <v>35</v>
      </c>
      <c r="N20" s="4">
        <v>16</v>
      </c>
      <c r="O20" s="4">
        <v>0</v>
      </c>
      <c r="P20" s="4">
        <v>0</v>
      </c>
      <c r="Q20" s="4">
        <v>3.6</v>
      </c>
      <c r="R20" s="4">
        <v>0</v>
      </c>
      <c r="S20" s="4">
        <v>0</v>
      </c>
      <c r="T20" s="4">
        <v>14</v>
      </c>
      <c r="U20" s="4">
        <v>33.6</v>
      </c>
      <c r="V20" s="3" t="s">
        <v>36</v>
      </c>
      <c r="W20" s="3"/>
      <c r="X20" s="3">
        <v>18</v>
      </c>
    </row>
    <row r="21" spans="1:24" x14ac:dyDescent="0.25">
      <c r="A21" s="3" t="s">
        <v>23</v>
      </c>
      <c r="B21" s="3" t="s">
        <v>51</v>
      </c>
      <c r="C21" s="3" t="s">
        <v>187</v>
      </c>
      <c r="D21" s="3" t="s">
        <v>188</v>
      </c>
      <c r="E21" s="3" t="s">
        <v>189</v>
      </c>
      <c r="F21" s="3" t="s">
        <v>190</v>
      </c>
      <c r="G21" s="3" t="s">
        <v>191</v>
      </c>
      <c r="H21" s="3" t="s">
        <v>57</v>
      </c>
      <c r="I21" s="3" t="s">
        <v>58</v>
      </c>
      <c r="J21" s="3" t="s">
        <v>32</v>
      </c>
      <c r="K21" s="3" t="s">
        <v>33</v>
      </c>
      <c r="L21" s="3" t="s">
        <v>34</v>
      </c>
      <c r="M21" s="3" t="s">
        <v>35</v>
      </c>
      <c r="N21" s="4">
        <v>10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22</v>
      </c>
      <c r="U21" s="4">
        <v>32</v>
      </c>
      <c r="V21" s="3" t="s">
        <v>36</v>
      </c>
      <c r="W21" s="3"/>
      <c r="X21" s="3">
        <v>19</v>
      </c>
    </row>
    <row r="22" spans="1:24" x14ac:dyDescent="0.25">
      <c r="A22" s="3" t="s">
        <v>23</v>
      </c>
      <c r="B22" s="3" t="s">
        <v>51</v>
      </c>
      <c r="C22" s="3" t="s">
        <v>192</v>
      </c>
      <c r="D22" s="3" t="s">
        <v>193</v>
      </c>
      <c r="E22" s="3" t="s">
        <v>194</v>
      </c>
      <c r="F22" s="3" t="s">
        <v>195</v>
      </c>
      <c r="G22" s="3" t="s">
        <v>196</v>
      </c>
      <c r="H22" s="3" t="s">
        <v>57</v>
      </c>
      <c r="I22" s="3" t="s">
        <v>58</v>
      </c>
      <c r="J22" s="3" t="s">
        <v>32</v>
      </c>
      <c r="K22" s="3" t="s">
        <v>33</v>
      </c>
      <c r="L22" s="3" t="s">
        <v>34</v>
      </c>
      <c r="M22" s="3" t="s">
        <v>35</v>
      </c>
      <c r="N22" s="4">
        <v>12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20</v>
      </c>
      <c r="U22" s="4">
        <v>32</v>
      </c>
      <c r="V22" s="3" t="s">
        <v>36</v>
      </c>
      <c r="W22" s="3"/>
      <c r="X22" s="3">
        <v>20</v>
      </c>
    </row>
    <row r="23" spans="1:24" x14ac:dyDescent="0.25">
      <c r="A23" s="3" t="s">
        <v>23</v>
      </c>
      <c r="B23" s="3" t="s">
        <v>51</v>
      </c>
      <c r="C23" s="3" t="s">
        <v>206</v>
      </c>
      <c r="D23" s="3" t="s">
        <v>207</v>
      </c>
      <c r="E23" s="3" t="s">
        <v>107</v>
      </c>
      <c r="F23" s="3" t="s">
        <v>208</v>
      </c>
      <c r="G23" s="3" t="s">
        <v>209</v>
      </c>
      <c r="H23" s="3" t="s">
        <v>57</v>
      </c>
      <c r="I23" s="3" t="s">
        <v>58</v>
      </c>
      <c r="J23" s="3" t="s">
        <v>42</v>
      </c>
      <c r="K23" s="3" t="s">
        <v>33</v>
      </c>
      <c r="L23" s="3" t="s">
        <v>210</v>
      </c>
      <c r="M23" s="3" t="s">
        <v>35</v>
      </c>
      <c r="N23" s="4">
        <v>12</v>
      </c>
      <c r="O23" s="4">
        <v>0</v>
      </c>
      <c r="P23" s="4">
        <v>0</v>
      </c>
      <c r="Q23" s="4">
        <v>3.6</v>
      </c>
      <c r="R23" s="4">
        <v>0</v>
      </c>
      <c r="S23" s="4">
        <v>0</v>
      </c>
      <c r="T23" s="4">
        <v>14</v>
      </c>
      <c r="U23" s="4">
        <v>29.6</v>
      </c>
      <c r="V23" s="3" t="s">
        <v>36</v>
      </c>
      <c r="W23" s="3"/>
      <c r="X23" s="3">
        <v>21</v>
      </c>
    </row>
    <row r="24" spans="1:24" x14ac:dyDescent="0.25">
      <c r="A24" s="3" t="s">
        <v>23</v>
      </c>
      <c r="B24" s="3" t="s">
        <v>51</v>
      </c>
      <c r="C24" s="3" t="s">
        <v>211</v>
      </c>
      <c r="D24" s="3" t="s">
        <v>212</v>
      </c>
      <c r="E24" s="3" t="s">
        <v>213</v>
      </c>
      <c r="F24" s="3" t="s">
        <v>214</v>
      </c>
      <c r="G24" s="3" t="s">
        <v>215</v>
      </c>
      <c r="H24" s="3" t="s">
        <v>57</v>
      </c>
      <c r="I24" s="3" t="s">
        <v>58</v>
      </c>
      <c r="J24" s="3" t="s">
        <v>42</v>
      </c>
      <c r="K24" s="3" t="s">
        <v>33</v>
      </c>
      <c r="L24" s="3" t="s">
        <v>137</v>
      </c>
      <c r="M24" s="3" t="s">
        <v>35</v>
      </c>
      <c r="N24" s="4">
        <v>14</v>
      </c>
      <c r="O24" s="4">
        <v>0</v>
      </c>
      <c r="P24" s="4">
        <v>0</v>
      </c>
      <c r="Q24" s="4">
        <v>7.5</v>
      </c>
      <c r="R24" s="4">
        <v>0</v>
      </c>
      <c r="S24" s="4">
        <v>0</v>
      </c>
      <c r="T24" s="4">
        <v>7</v>
      </c>
      <c r="U24" s="4">
        <v>28.5</v>
      </c>
      <c r="V24" s="3" t="s">
        <v>36</v>
      </c>
      <c r="W24" s="3"/>
      <c r="X24" s="3">
        <v>22</v>
      </c>
    </row>
    <row r="25" spans="1:24" x14ac:dyDescent="0.25">
      <c r="A25" s="3" t="s">
        <v>23</v>
      </c>
      <c r="B25" s="3" t="s">
        <v>51</v>
      </c>
      <c r="C25" s="3" t="s">
        <v>221</v>
      </c>
      <c r="D25" s="3" t="s">
        <v>222</v>
      </c>
      <c r="E25" s="3" t="s">
        <v>223</v>
      </c>
      <c r="F25" s="3" t="s">
        <v>224</v>
      </c>
      <c r="G25" s="3" t="s">
        <v>225</v>
      </c>
      <c r="H25" s="3" t="s">
        <v>57</v>
      </c>
      <c r="I25" s="3" t="s">
        <v>58</v>
      </c>
      <c r="J25" s="3" t="s">
        <v>42</v>
      </c>
      <c r="K25" s="3" t="s">
        <v>33</v>
      </c>
      <c r="L25" s="3" t="s">
        <v>150</v>
      </c>
      <c r="M25" s="3" t="s">
        <v>35</v>
      </c>
      <c r="N25" s="4">
        <v>10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18</v>
      </c>
      <c r="U25" s="4">
        <v>28</v>
      </c>
      <c r="V25" s="3" t="s">
        <v>36</v>
      </c>
      <c r="W25" s="3"/>
      <c r="X25" s="3">
        <v>23</v>
      </c>
    </row>
    <row r="26" spans="1:24" x14ac:dyDescent="0.25">
      <c r="A26" s="3" t="s">
        <v>23</v>
      </c>
      <c r="B26" s="3" t="s">
        <v>51</v>
      </c>
      <c r="C26" s="3" t="s">
        <v>216</v>
      </c>
      <c r="D26" s="3" t="s">
        <v>217</v>
      </c>
      <c r="E26" s="3" t="s">
        <v>218</v>
      </c>
      <c r="F26" s="3" t="s">
        <v>154</v>
      </c>
      <c r="G26" s="3" t="s">
        <v>219</v>
      </c>
      <c r="H26" s="3" t="s">
        <v>57</v>
      </c>
      <c r="I26" s="3" t="s">
        <v>58</v>
      </c>
      <c r="J26" s="3" t="s">
        <v>42</v>
      </c>
      <c r="K26" s="3" t="s">
        <v>33</v>
      </c>
      <c r="L26" s="3" t="s">
        <v>220</v>
      </c>
      <c r="M26" s="3" t="s">
        <v>35</v>
      </c>
      <c r="N26" s="4">
        <v>14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14</v>
      </c>
      <c r="U26" s="4">
        <v>28</v>
      </c>
      <c r="V26" s="3" t="s">
        <v>36</v>
      </c>
      <c r="W26" s="3"/>
      <c r="X26" s="3">
        <v>24</v>
      </c>
    </row>
    <row r="27" spans="1:24" x14ac:dyDescent="0.25">
      <c r="A27" s="3" t="s">
        <v>23</v>
      </c>
      <c r="B27" s="3" t="s">
        <v>51</v>
      </c>
      <c r="C27" s="3" t="s">
        <v>178</v>
      </c>
      <c r="D27" s="3" t="s">
        <v>179</v>
      </c>
      <c r="E27" s="3" t="s">
        <v>180</v>
      </c>
      <c r="F27" s="3" t="s">
        <v>181</v>
      </c>
      <c r="G27" s="3" t="s">
        <v>182</v>
      </c>
      <c r="H27" s="3" t="s">
        <v>57</v>
      </c>
      <c r="I27" s="3" t="s">
        <v>58</v>
      </c>
      <c r="J27" s="3" t="s">
        <v>32</v>
      </c>
      <c r="K27" s="3" t="s">
        <v>59</v>
      </c>
      <c r="L27" s="3" t="s">
        <v>34</v>
      </c>
      <c r="M27" s="3" t="s">
        <v>35</v>
      </c>
      <c r="N27" s="4">
        <v>16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11</v>
      </c>
      <c r="U27" s="4">
        <v>27</v>
      </c>
      <c r="V27" s="3" t="s">
        <v>36</v>
      </c>
      <c r="W27" s="3"/>
      <c r="X27" s="3">
        <v>25</v>
      </c>
    </row>
    <row r="28" spans="1:24" x14ac:dyDescent="0.25">
      <c r="A28" s="3" t="s">
        <v>23</v>
      </c>
      <c r="B28" s="3" t="s">
        <v>51</v>
      </c>
      <c r="C28" s="3" t="s">
        <v>231</v>
      </c>
      <c r="D28" s="3" t="s">
        <v>232</v>
      </c>
      <c r="E28" s="3" t="s">
        <v>233</v>
      </c>
      <c r="F28" s="3" t="s">
        <v>234</v>
      </c>
      <c r="G28" s="3" t="s">
        <v>235</v>
      </c>
      <c r="H28" s="3" t="s">
        <v>57</v>
      </c>
      <c r="I28" s="3" t="s">
        <v>58</v>
      </c>
      <c r="J28" s="3" t="s">
        <v>42</v>
      </c>
      <c r="K28" s="3" t="s">
        <v>33</v>
      </c>
      <c r="L28" s="3" t="s">
        <v>236</v>
      </c>
      <c r="M28" s="3" t="s">
        <v>35</v>
      </c>
      <c r="N28" s="4">
        <v>14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12</v>
      </c>
      <c r="U28" s="4">
        <v>26</v>
      </c>
      <c r="V28" s="3" t="s">
        <v>36</v>
      </c>
      <c r="W28" s="3"/>
      <c r="X28" s="3">
        <v>26</v>
      </c>
    </row>
    <row r="29" spans="1:24" x14ac:dyDescent="0.25">
      <c r="A29" s="3" t="s">
        <v>23</v>
      </c>
      <c r="B29" s="3" t="s">
        <v>51</v>
      </c>
      <c r="C29" s="3" t="s">
        <v>250</v>
      </c>
      <c r="D29" s="3" t="s">
        <v>251</v>
      </c>
      <c r="E29" s="3" t="s">
        <v>159</v>
      </c>
      <c r="F29" s="3" t="s">
        <v>252</v>
      </c>
      <c r="G29" s="3" t="s">
        <v>253</v>
      </c>
      <c r="H29" s="3" t="s">
        <v>57</v>
      </c>
      <c r="I29" s="3" t="s">
        <v>58</v>
      </c>
      <c r="J29" s="3" t="s">
        <v>42</v>
      </c>
      <c r="K29" s="3" t="s">
        <v>33</v>
      </c>
      <c r="L29" s="3" t="s">
        <v>43</v>
      </c>
      <c r="M29" s="3" t="s">
        <v>35</v>
      </c>
      <c r="N29" s="4">
        <v>14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10</v>
      </c>
      <c r="U29" s="4">
        <v>24</v>
      </c>
      <c r="V29" s="3" t="s">
        <v>36</v>
      </c>
      <c r="W29" s="3"/>
      <c r="X29" s="3">
        <v>27</v>
      </c>
    </row>
    <row r="30" spans="1:24" x14ac:dyDescent="0.25">
      <c r="A30" s="3" t="s">
        <v>23</v>
      </c>
      <c r="B30" s="3" t="s">
        <v>51</v>
      </c>
      <c r="C30" s="3" t="s">
        <v>273</v>
      </c>
      <c r="D30" s="3" t="s">
        <v>274</v>
      </c>
      <c r="E30" s="3" t="s">
        <v>275</v>
      </c>
      <c r="F30" s="3" t="s">
        <v>276</v>
      </c>
      <c r="G30" s="3" t="s">
        <v>277</v>
      </c>
      <c r="H30" s="3" t="s">
        <v>57</v>
      </c>
      <c r="I30" s="3" t="s">
        <v>58</v>
      </c>
      <c r="J30" s="3" t="s">
        <v>32</v>
      </c>
      <c r="K30" s="3" t="s">
        <v>33</v>
      </c>
      <c r="L30" s="3" t="s">
        <v>34</v>
      </c>
      <c r="M30" s="3" t="s">
        <v>35</v>
      </c>
      <c r="N30" s="4">
        <v>10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5</v>
      </c>
      <c r="U30" s="4">
        <v>15</v>
      </c>
      <c r="V30" s="3" t="s">
        <v>36</v>
      </c>
      <c r="W30" s="3"/>
      <c r="X30" s="3">
        <v>28</v>
      </c>
    </row>
    <row r="31" spans="1:24" ht="30" x14ac:dyDescent="0.25">
      <c r="A31" s="3" t="s">
        <v>23</v>
      </c>
      <c r="B31" s="3" t="s">
        <v>51</v>
      </c>
      <c r="C31" s="3" t="s">
        <v>367</v>
      </c>
      <c r="D31" s="3" t="s">
        <v>368</v>
      </c>
      <c r="E31" s="3" t="s">
        <v>369</v>
      </c>
      <c r="F31" s="3" t="s">
        <v>370</v>
      </c>
      <c r="G31" s="3" t="s">
        <v>371</v>
      </c>
      <c r="H31" s="3" t="s">
        <v>57</v>
      </c>
      <c r="I31" s="3" t="s">
        <v>58</v>
      </c>
      <c r="J31" s="3" t="s">
        <v>161</v>
      </c>
      <c r="K31" s="3" t="s">
        <v>33</v>
      </c>
      <c r="L31" s="3"/>
      <c r="M31" s="3"/>
      <c r="N31" s="4" t="s">
        <v>35</v>
      </c>
      <c r="O31" s="4" t="s">
        <v>35</v>
      </c>
      <c r="P31" s="4" t="s">
        <v>35</v>
      </c>
      <c r="Q31" s="4" t="s">
        <v>35</v>
      </c>
      <c r="R31" s="4" t="s">
        <v>35</v>
      </c>
      <c r="S31" s="4" t="s">
        <v>35</v>
      </c>
      <c r="T31" s="4" t="s">
        <v>35</v>
      </c>
      <c r="U31" s="4" t="s">
        <v>35</v>
      </c>
      <c r="V31" s="3" t="s">
        <v>282</v>
      </c>
      <c r="W31" s="9" t="s">
        <v>391</v>
      </c>
      <c r="X31" s="9">
        <v>29</v>
      </c>
    </row>
    <row r="32" spans="1:24" ht="60" x14ac:dyDescent="0.25">
      <c r="A32" s="3" t="s">
        <v>23</v>
      </c>
      <c r="B32" s="3" t="s">
        <v>51</v>
      </c>
      <c r="C32" s="3" t="s">
        <v>372</v>
      </c>
      <c r="D32" s="3" t="s">
        <v>373</v>
      </c>
      <c r="E32" s="3" t="s">
        <v>374</v>
      </c>
      <c r="F32" s="3" t="s">
        <v>375</v>
      </c>
      <c r="G32" s="3" t="s">
        <v>376</v>
      </c>
      <c r="H32" s="3" t="s">
        <v>57</v>
      </c>
      <c r="I32" s="3" t="s">
        <v>58</v>
      </c>
      <c r="J32" s="3" t="s">
        <v>377</v>
      </c>
      <c r="K32" s="3" t="s">
        <v>33</v>
      </c>
      <c r="L32" s="3"/>
      <c r="M32" s="3"/>
      <c r="N32" s="4" t="s">
        <v>35</v>
      </c>
      <c r="O32" s="4" t="s">
        <v>35</v>
      </c>
      <c r="P32" s="4" t="s">
        <v>35</v>
      </c>
      <c r="Q32" s="4" t="s">
        <v>35</v>
      </c>
      <c r="R32" s="4" t="s">
        <v>35</v>
      </c>
      <c r="S32" s="4" t="s">
        <v>35</v>
      </c>
      <c r="T32" s="4" t="s">
        <v>35</v>
      </c>
      <c r="U32" s="4" t="s">
        <v>35</v>
      </c>
      <c r="V32" s="3" t="s">
        <v>282</v>
      </c>
      <c r="W32" s="9" t="s">
        <v>392</v>
      </c>
      <c r="X32" s="9">
        <v>30</v>
      </c>
    </row>
    <row r="33" spans="1:24" ht="60" x14ac:dyDescent="0.25">
      <c r="A33" s="3" t="s">
        <v>23</v>
      </c>
      <c r="B33" s="3" t="s">
        <v>51</v>
      </c>
      <c r="C33" s="3" t="s">
        <v>340</v>
      </c>
      <c r="D33" s="3" t="s">
        <v>341</v>
      </c>
      <c r="E33" s="3" t="s">
        <v>342</v>
      </c>
      <c r="F33" s="3" t="s">
        <v>343</v>
      </c>
      <c r="G33" s="3" t="s">
        <v>344</v>
      </c>
      <c r="H33" s="3" t="s">
        <v>57</v>
      </c>
      <c r="I33" s="3" t="s">
        <v>58</v>
      </c>
      <c r="J33" s="3" t="s">
        <v>32</v>
      </c>
      <c r="K33" s="3" t="s">
        <v>33</v>
      </c>
      <c r="L33" s="3"/>
      <c r="M33" s="3"/>
      <c r="N33" s="4" t="s">
        <v>35</v>
      </c>
      <c r="O33" s="4" t="s">
        <v>35</v>
      </c>
      <c r="P33" s="4" t="s">
        <v>35</v>
      </c>
      <c r="Q33" s="4" t="s">
        <v>35</v>
      </c>
      <c r="R33" s="4" t="s">
        <v>35</v>
      </c>
      <c r="S33" s="4" t="s">
        <v>35</v>
      </c>
      <c r="T33" s="4" t="s">
        <v>35</v>
      </c>
      <c r="U33" s="4" t="s">
        <v>35</v>
      </c>
      <c r="V33" s="3" t="s">
        <v>282</v>
      </c>
      <c r="W33" s="9" t="s">
        <v>393</v>
      </c>
      <c r="X33" s="9">
        <v>31</v>
      </c>
    </row>
    <row r="34" spans="1:24" ht="60" x14ac:dyDescent="0.25">
      <c r="A34" s="3" t="s">
        <v>23</v>
      </c>
      <c r="B34" s="3" t="s">
        <v>51</v>
      </c>
      <c r="C34" s="3" t="s">
        <v>345</v>
      </c>
      <c r="D34" s="3" t="s">
        <v>346</v>
      </c>
      <c r="E34" s="3" t="s">
        <v>248</v>
      </c>
      <c r="F34" s="3" t="s">
        <v>347</v>
      </c>
      <c r="G34" s="3" t="s">
        <v>348</v>
      </c>
      <c r="H34" s="3" t="s">
        <v>57</v>
      </c>
      <c r="I34" s="3" t="s">
        <v>58</v>
      </c>
      <c r="J34" s="3" t="s">
        <v>32</v>
      </c>
      <c r="K34" s="3" t="s">
        <v>33</v>
      </c>
      <c r="L34" s="3"/>
      <c r="M34" s="3"/>
      <c r="N34" s="4" t="s">
        <v>35</v>
      </c>
      <c r="O34" s="4" t="s">
        <v>35</v>
      </c>
      <c r="P34" s="4" t="s">
        <v>35</v>
      </c>
      <c r="Q34" s="4" t="s">
        <v>35</v>
      </c>
      <c r="R34" s="4" t="s">
        <v>35</v>
      </c>
      <c r="S34" s="4" t="s">
        <v>35</v>
      </c>
      <c r="T34" s="4" t="s">
        <v>35</v>
      </c>
      <c r="U34" s="4" t="s">
        <v>35</v>
      </c>
      <c r="V34" s="3" t="s">
        <v>282</v>
      </c>
      <c r="W34" s="3" t="s">
        <v>393</v>
      </c>
      <c r="X34" s="3">
        <v>32</v>
      </c>
    </row>
    <row r="35" spans="1:24" ht="60" x14ac:dyDescent="0.25">
      <c r="A35" s="3" t="s">
        <v>23</v>
      </c>
      <c r="B35" s="3" t="s">
        <v>51</v>
      </c>
      <c r="C35" s="3" t="s">
        <v>316</v>
      </c>
      <c r="D35" s="3" t="s">
        <v>317</v>
      </c>
      <c r="E35" s="3" t="s">
        <v>123</v>
      </c>
      <c r="F35" s="3" t="s">
        <v>234</v>
      </c>
      <c r="G35" s="3" t="s">
        <v>318</v>
      </c>
      <c r="H35" s="3" t="s">
        <v>57</v>
      </c>
      <c r="I35" s="3" t="s">
        <v>58</v>
      </c>
      <c r="J35" s="3" t="s">
        <v>32</v>
      </c>
      <c r="K35" s="3" t="s">
        <v>33</v>
      </c>
      <c r="L35" s="3"/>
      <c r="M35" s="3"/>
      <c r="N35" s="4" t="s">
        <v>35</v>
      </c>
      <c r="O35" s="4" t="s">
        <v>35</v>
      </c>
      <c r="P35" s="4" t="s">
        <v>35</v>
      </c>
      <c r="Q35" s="4" t="s">
        <v>35</v>
      </c>
      <c r="R35" s="4" t="s">
        <v>35</v>
      </c>
      <c r="S35" s="4" t="s">
        <v>35</v>
      </c>
      <c r="T35" s="4" t="s">
        <v>35</v>
      </c>
      <c r="U35" s="4" t="s">
        <v>35</v>
      </c>
      <c r="V35" s="3" t="s">
        <v>282</v>
      </c>
      <c r="W35" s="3" t="s">
        <v>393</v>
      </c>
      <c r="X35" s="3">
        <v>33</v>
      </c>
    </row>
    <row r="36" spans="1:24" ht="60" x14ac:dyDescent="0.25">
      <c r="A36" s="3" t="s">
        <v>23</v>
      </c>
      <c r="B36" s="3" t="s">
        <v>51</v>
      </c>
      <c r="C36" s="3" t="s">
        <v>337</v>
      </c>
      <c r="D36" s="3" t="s">
        <v>338</v>
      </c>
      <c r="E36" s="3" t="s">
        <v>107</v>
      </c>
      <c r="F36" s="3" t="s">
        <v>331</v>
      </c>
      <c r="G36" s="9" t="s">
        <v>339</v>
      </c>
      <c r="H36" s="3" t="s">
        <v>57</v>
      </c>
      <c r="I36" s="3" t="s">
        <v>58</v>
      </c>
      <c r="J36" s="3" t="s">
        <v>32</v>
      </c>
      <c r="K36" s="3" t="s">
        <v>33</v>
      </c>
      <c r="L36" s="3"/>
      <c r="M36" s="3"/>
      <c r="N36" s="4" t="s">
        <v>35</v>
      </c>
      <c r="O36" s="4" t="s">
        <v>35</v>
      </c>
      <c r="P36" s="4" t="s">
        <v>35</v>
      </c>
      <c r="Q36" s="4" t="s">
        <v>35</v>
      </c>
      <c r="R36" s="4" t="s">
        <v>35</v>
      </c>
      <c r="S36" s="4" t="s">
        <v>35</v>
      </c>
      <c r="T36" s="4" t="s">
        <v>35</v>
      </c>
      <c r="U36" s="4" t="s">
        <v>35</v>
      </c>
      <c r="V36" s="3" t="s">
        <v>282</v>
      </c>
      <c r="W36" s="3" t="s">
        <v>393</v>
      </c>
      <c r="X36" s="3">
        <v>34</v>
      </c>
    </row>
    <row r="37" spans="1:24" ht="60" x14ac:dyDescent="0.25">
      <c r="A37" s="3" t="s">
        <v>23</v>
      </c>
      <c r="B37" s="3" t="s">
        <v>51</v>
      </c>
      <c r="C37" s="3" t="s">
        <v>308</v>
      </c>
      <c r="D37" s="3" t="s">
        <v>309</v>
      </c>
      <c r="E37" s="3" t="s">
        <v>234</v>
      </c>
      <c r="F37" s="3" t="s">
        <v>298</v>
      </c>
      <c r="G37" s="3" t="s">
        <v>310</v>
      </c>
      <c r="H37" s="3" t="s">
        <v>57</v>
      </c>
      <c r="I37" s="3" t="s">
        <v>58</v>
      </c>
      <c r="J37" s="3" t="s">
        <v>32</v>
      </c>
      <c r="K37" s="3" t="s">
        <v>33</v>
      </c>
      <c r="L37" s="3"/>
      <c r="M37" s="3"/>
      <c r="N37" s="4" t="s">
        <v>35</v>
      </c>
      <c r="O37" s="4" t="s">
        <v>35</v>
      </c>
      <c r="P37" s="4" t="s">
        <v>35</v>
      </c>
      <c r="Q37" s="4" t="s">
        <v>35</v>
      </c>
      <c r="R37" s="4" t="s">
        <v>35</v>
      </c>
      <c r="S37" s="4" t="s">
        <v>35</v>
      </c>
      <c r="T37" s="4" t="s">
        <v>35</v>
      </c>
      <c r="U37" s="4" t="s">
        <v>35</v>
      </c>
      <c r="V37" s="3" t="s">
        <v>282</v>
      </c>
      <c r="W37" s="3" t="s">
        <v>393</v>
      </c>
      <c r="X37" s="3">
        <v>35</v>
      </c>
    </row>
    <row r="38" spans="1:24" ht="60" x14ac:dyDescent="0.25">
      <c r="A38" s="3" t="s">
        <v>23</v>
      </c>
      <c r="B38" s="3" t="s">
        <v>51</v>
      </c>
      <c r="C38" s="3" t="s">
        <v>319</v>
      </c>
      <c r="D38" s="3" t="s">
        <v>320</v>
      </c>
      <c r="E38" s="3" t="s">
        <v>233</v>
      </c>
      <c r="F38" s="3" t="s">
        <v>321</v>
      </c>
      <c r="G38" s="3" t="s">
        <v>322</v>
      </c>
      <c r="H38" s="3" t="s">
        <v>57</v>
      </c>
      <c r="I38" s="3" t="s">
        <v>58</v>
      </c>
      <c r="J38" s="3" t="s">
        <v>32</v>
      </c>
      <c r="K38" s="3" t="s">
        <v>33</v>
      </c>
      <c r="L38" s="3"/>
      <c r="M38" s="3"/>
      <c r="N38" s="4" t="s">
        <v>35</v>
      </c>
      <c r="O38" s="4" t="s">
        <v>35</v>
      </c>
      <c r="P38" s="4" t="s">
        <v>35</v>
      </c>
      <c r="Q38" s="4" t="s">
        <v>35</v>
      </c>
      <c r="R38" s="4" t="s">
        <v>35</v>
      </c>
      <c r="S38" s="4" t="s">
        <v>35</v>
      </c>
      <c r="T38" s="4" t="s">
        <v>35</v>
      </c>
      <c r="U38" s="4" t="s">
        <v>35</v>
      </c>
      <c r="V38" s="3" t="s">
        <v>282</v>
      </c>
      <c r="W38" s="3" t="s">
        <v>393</v>
      </c>
      <c r="X38" s="3">
        <v>36</v>
      </c>
    </row>
    <row r="39" spans="1:24" ht="60" x14ac:dyDescent="0.25">
      <c r="A39" s="3" t="s">
        <v>23</v>
      </c>
      <c r="B39" s="3" t="s">
        <v>51</v>
      </c>
      <c r="C39" s="3" t="s">
        <v>296</v>
      </c>
      <c r="D39" s="3" t="s">
        <v>297</v>
      </c>
      <c r="E39" s="3" t="s">
        <v>234</v>
      </c>
      <c r="F39" s="3" t="s">
        <v>298</v>
      </c>
      <c r="G39" s="3" t="s">
        <v>299</v>
      </c>
      <c r="H39" s="3" t="s">
        <v>57</v>
      </c>
      <c r="I39" s="3" t="s">
        <v>58</v>
      </c>
      <c r="J39" s="3" t="s">
        <v>42</v>
      </c>
      <c r="K39" s="3" t="s">
        <v>33</v>
      </c>
      <c r="L39" s="3"/>
      <c r="M39" s="3"/>
      <c r="N39" s="4" t="s">
        <v>35</v>
      </c>
      <c r="O39" s="4" t="s">
        <v>35</v>
      </c>
      <c r="P39" s="4" t="s">
        <v>35</v>
      </c>
      <c r="Q39" s="4" t="s">
        <v>35</v>
      </c>
      <c r="R39" s="4" t="s">
        <v>35</v>
      </c>
      <c r="S39" s="4" t="s">
        <v>35</v>
      </c>
      <c r="T39" s="4" t="s">
        <v>35</v>
      </c>
      <c r="U39" s="4" t="s">
        <v>35</v>
      </c>
      <c r="V39" s="3" t="s">
        <v>282</v>
      </c>
      <c r="W39" s="3" t="s">
        <v>393</v>
      </c>
      <c r="X39" s="3">
        <v>37</v>
      </c>
    </row>
    <row r="40" spans="1:24" ht="45" x14ac:dyDescent="0.25">
      <c r="A40" s="3" t="s">
        <v>23</v>
      </c>
      <c r="B40" s="3" t="s">
        <v>51</v>
      </c>
      <c r="C40" s="3" t="s">
        <v>353</v>
      </c>
      <c r="D40" s="3" t="s">
        <v>354</v>
      </c>
      <c r="E40" s="3" t="s">
        <v>208</v>
      </c>
      <c r="F40" s="3" t="s">
        <v>355</v>
      </c>
      <c r="G40" s="3" t="s">
        <v>356</v>
      </c>
      <c r="H40" s="3" t="s">
        <v>57</v>
      </c>
      <c r="I40" s="3" t="s">
        <v>58</v>
      </c>
      <c r="J40" s="3" t="s">
        <v>32</v>
      </c>
      <c r="K40" s="3" t="s">
        <v>33</v>
      </c>
      <c r="L40" s="3"/>
      <c r="M40" s="3"/>
      <c r="N40" s="4" t="s">
        <v>35</v>
      </c>
      <c r="O40" s="4" t="s">
        <v>35</v>
      </c>
      <c r="P40" s="4" t="s">
        <v>35</v>
      </c>
      <c r="Q40" s="4" t="s">
        <v>35</v>
      </c>
      <c r="R40" s="4" t="s">
        <v>35</v>
      </c>
      <c r="S40" s="4" t="s">
        <v>35</v>
      </c>
      <c r="T40" s="4" t="s">
        <v>35</v>
      </c>
      <c r="U40" s="4" t="s">
        <v>35</v>
      </c>
      <c r="V40" s="3" t="s">
        <v>282</v>
      </c>
      <c r="W40" s="9" t="s">
        <v>394</v>
      </c>
      <c r="X40" s="9">
        <v>38</v>
      </c>
    </row>
    <row r="41" spans="1:24" ht="30" x14ac:dyDescent="0.25">
      <c r="A41" s="3" t="s">
        <v>23</v>
      </c>
      <c r="B41" s="3" t="s">
        <v>51</v>
      </c>
      <c r="C41" s="3" t="s">
        <v>362</v>
      </c>
      <c r="D41" s="3" t="s">
        <v>363</v>
      </c>
      <c r="E41" s="3" t="s">
        <v>364</v>
      </c>
      <c r="F41" s="3" t="s">
        <v>365</v>
      </c>
      <c r="G41" s="3" t="s">
        <v>366</v>
      </c>
      <c r="H41" s="3" t="s">
        <v>57</v>
      </c>
      <c r="I41" s="3" t="s">
        <v>58</v>
      </c>
      <c r="J41" s="3" t="s">
        <v>161</v>
      </c>
      <c r="K41" s="3" t="s">
        <v>33</v>
      </c>
      <c r="L41" s="3"/>
      <c r="M41" s="3"/>
      <c r="N41" s="4" t="s">
        <v>35</v>
      </c>
      <c r="O41" s="4" t="s">
        <v>35</v>
      </c>
      <c r="P41" s="4" t="s">
        <v>35</v>
      </c>
      <c r="Q41" s="4" t="s">
        <v>35</v>
      </c>
      <c r="R41" s="4" t="s">
        <v>35</v>
      </c>
      <c r="S41" s="4" t="s">
        <v>35</v>
      </c>
      <c r="T41" s="4" t="s">
        <v>35</v>
      </c>
      <c r="U41" s="4" t="s">
        <v>35</v>
      </c>
      <c r="V41" s="3" t="s">
        <v>282</v>
      </c>
      <c r="W41" s="9" t="s">
        <v>395</v>
      </c>
      <c r="X41" s="9">
        <v>39</v>
      </c>
    </row>
    <row r="42" spans="1:24" ht="60" x14ac:dyDescent="0.25">
      <c r="A42" s="3" t="s">
        <v>23</v>
      </c>
      <c r="B42" s="3" t="s">
        <v>51</v>
      </c>
      <c r="C42" s="3" t="s">
        <v>328</v>
      </c>
      <c r="D42" s="3" t="s">
        <v>329</v>
      </c>
      <c r="E42" s="3" t="s">
        <v>330</v>
      </c>
      <c r="F42" s="3" t="s">
        <v>331</v>
      </c>
      <c r="G42" s="3" t="s">
        <v>332</v>
      </c>
      <c r="H42" s="3" t="s">
        <v>57</v>
      </c>
      <c r="I42" s="3" t="s">
        <v>58</v>
      </c>
      <c r="J42" s="3" t="s">
        <v>32</v>
      </c>
      <c r="K42" s="3" t="s">
        <v>33</v>
      </c>
      <c r="L42" s="3"/>
      <c r="M42" s="3"/>
      <c r="N42" s="4" t="s">
        <v>35</v>
      </c>
      <c r="O42" s="4" t="s">
        <v>35</v>
      </c>
      <c r="P42" s="4" t="s">
        <v>35</v>
      </c>
      <c r="Q42" s="4" t="s">
        <v>35</v>
      </c>
      <c r="R42" s="4" t="s">
        <v>35</v>
      </c>
      <c r="S42" s="4" t="s">
        <v>35</v>
      </c>
      <c r="T42" s="4" t="s">
        <v>35</v>
      </c>
      <c r="U42" s="4" t="s">
        <v>35</v>
      </c>
      <c r="V42" s="3" t="s">
        <v>282</v>
      </c>
      <c r="W42" s="3" t="s">
        <v>393</v>
      </c>
      <c r="X42" s="3">
        <v>40</v>
      </c>
    </row>
    <row r="43" spans="1:24" ht="75" x14ac:dyDescent="0.25">
      <c r="A43" s="3" t="s">
        <v>23</v>
      </c>
      <c r="B43" s="3" t="s">
        <v>51</v>
      </c>
      <c r="C43" s="3" t="s">
        <v>300</v>
      </c>
      <c r="D43" s="3" t="s">
        <v>301</v>
      </c>
      <c r="E43" s="3" t="s">
        <v>77</v>
      </c>
      <c r="F43" s="3" t="s">
        <v>302</v>
      </c>
      <c r="G43" s="3" t="s">
        <v>303</v>
      </c>
      <c r="H43" s="3" t="s">
        <v>57</v>
      </c>
      <c r="I43" s="3" t="s">
        <v>58</v>
      </c>
      <c r="J43" s="3" t="s">
        <v>42</v>
      </c>
      <c r="K43" s="3" t="s">
        <v>33</v>
      </c>
      <c r="L43" s="3"/>
      <c r="M43" s="3"/>
      <c r="N43" s="4" t="s">
        <v>35</v>
      </c>
      <c r="O43" s="4" t="s">
        <v>35</v>
      </c>
      <c r="P43" s="4" t="s">
        <v>35</v>
      </c>
      <c r="Q43" s="4" t="s">
        <v>35</v>
      </c>
      <c r="R43" s="4" t="s">
        <v>35</v>
      </c>
      <c r="S43" s="4" t="s">
        <v>35</v>
      </c>
      <c r="T43" s="4" t="s">
        <v>35</v>
      </c>
      <c r="U43" s="4" t="s">
        <v>35</v>
      </c>
      <c r="V43" s="3" t="s">
        <v>282</v>
      </c>
      <c r="W43" s="9" t="s">
        <v>396</v>
      </c>
      <c r="X43" s="9">
        <v>41</v>
      </c>
    </row>
    <row r="44" spans="1:24" ht="75" x14ac:dyDescent="0.25">
      <c r="A44" s="3" t="s">
        <v>23</v>
      </c>
      <c r="B44" s="3" t="s">
        <v>51</v>
      </c>
      <c r="C44" s="3" t="s">
        <v>304</v>
      </c>
      <c r="D44" s="3" t="s">
        <v>305</v>
      </c>
      <c r="E44" s="3" t="s">
        <v>306</v>
      </c>
      <c r="F44" s="3" t="s">
        <v>307</v>
      </c>
      <c r="G44" s="3" t="s">
        <v>142</v>
      </c>
      <c r="H44" s="3" t="s">
        <v>57</v>
      </c>
      <c r="I44" s="3" t="s">
        <v>58</v>
      </c>
      <c r="J44" s="3" t="s">
        <v>42</v>
      </c>
      <c r="K44" s="3" t="s">
        <v>33</v>
      </c>
      <c r="L44" s="3"/>
      <c r="M44" s="3"/>
      <c r="N44" s="4" t="s">
        <v>35</v>
      </c>
      <c r="O44" s="4" t="s">
        <v>35</v>
      </c>
      <c r="P44" s="4" t="s">
        <v>35</v>
      </c>
      <c r="Q44" s="4" t="s">
        <v>35</v>
      </c>
      <c r="R44" s="4" t="s">
        <v>35</v>
      </c>
      <c r="S44" s="4" t="s">
        <v>35</v>
      </c>
      <c r="T44" s="4" t="s">
        <v>35</v>
      </c>
      <c r="U44" s="4" t="s">
        <v>35</v>
      </c>
      <c r="V44" s="3" t="s">
        <v>282</v>
      </c>
      <c r="W44" s="3" t="s">
        <v>396</v>
      </c>
      <c r="X44" s="3">
        <v>42</v>
      </c>
    </row>
    <row r="45" spans="1:24" ht="60" x14ac:dyDescent="0.25">
      <c r="A45" s="3" t="s">
        <v>23</v>
      </c>
      <c r="B45" s="3" t="s">
        <v>51</v>
      </c>
      <c r="C45" s="3" t="s">
        <v>349</v>
      </c>
      <c r="D45" s="3" t="s">
        <v>350</v>
      </c>
      <c r="E45" s="3" t="s">
        <v>351</v>
      </c>
      <c r="F45" s="3" t="s">
        <v>190</v>
      </c>
      <c r="G45" s="3" t="s">
        <v>352</v>
      </c>
      <c r="H45" s="3" t="s">
        <v>57</v>
      </c>
      <c r="I45" s="3" t="s">
        <v>58</v>
      </c>
      <c r="J45" s="3" t="s">
        <v>32</v>
      </c>
      <c r="K45" s="3" t="s">
        <v>33</v>
      </c>
      <c r="L45" s="3"/>
      <c r="M45" s="3"/>
      <c r="N45" s="4" t="s">
        <v>35</v>
      </c>
      <c r="O45" s="4" t="s">
        <v>35</v>
      </c>
      <c r="P45" s="4" t="s">
        <v>35</v>
      </c>
      <c r="Q45" s="4" t="s">
        <v>35</v>
      </c>
      <c r="R45" s="4" t="s">
        <v>35</v>
      </c>
      <c r="S45" s="4" t="s">
        <v>35</v>
      </c>
      <c r="T45" s="4" t="s">
        <v>35</v>
      </c>
      <c r="U45" s="4" t="s">
        <v>35</v>
      </c>
      <c r="V45" s="3" t="s">
        <v>282</v>
      </c>
      <c r="W45" s="9" t="s">
        <v>392</v>
      </c>
      <c r="X45" s="9">
        <v>43</v>
      </c>
    </row>
    <row r="46" spans="1:24" ht="45" x14ac:dyDescent="0.25">
      <c r="A46" s="3" t="s">
        <v>23</v>
      </c>
      <c r="B46" s="3" t="s">
        <v>51</v>
      </c>
      <c r="C46" s="3" t="s">
        <v>333</v>
      </c>
      <c r="D46" s="3" t="s">
        <v>334</v>
      </c>
      <c r="E46" s="3" t="s">
        <v>67</v>
      </c>
      <c r="F46" s="3" t="s">
        <v>335</v>
      </c>
      <c r="G46" s="3" t="s">
        <v>336</v>
      </c>
      <c r="H46" s="3" t="s">
        <v>57</v>
      </c>
      <c r="I46" s="3" t="s">
        <v>58</v>
      </c>
      <c r="J46" s="3" t="s">
        <v>32</v>
      </c>
      <c r="K46" s="3" t="s">
        <v>33</v>
      </c>
      <c r="L46" s="3"/>
      <c r="M46" s="3"/>
      <c r="N46" s="4" t="s">
        <v>35</v>
      </c>
      <c r="O46" s="4" t="s">
        <v>35</v>
      </c>
      <c r="P46" s="4" t="s">
        <v>35</v>
      </c>
      <c r="Q46" s="4" t="s">
        <v>35</v>
      </c>
      <c r="R46" s="4" t="s">
        <v>35</v>
      </c>
      <c r="S46" s="4" t="s">
        <v>35</v>
      </c>
      <c r="T46" s="4" t="s">
        <v>35</v>
      </c>
      <c r="U46" s="4" t="s">
        <v>35</v>
      </c>
      <c r="V46" s="3" t="s">
        <v>282</v>
      </c>
      <c r="W46" s="3" t="s">
        <v>394</v>
      </c>
      <c r="X46" s="3">
        <v>44</v>
      </c>
    </row>
    <row r="47" spans="1:24" ht="60" x14ac:dyDescent="0.25">
      <c r="A47" s="3" t="s">
        <v>23</v>
      </c>
      <c r="B47" s="3" t="s">
        <v>51</v>
      </c>
      <c r="C47" s="3" t="s">
        <v>311</v>
      </c>
      <c r="D47" s="3" t="s">
        <v>312</v>
      </c>
      <c r="E47" s="3" t="s">
        <v>313</v>
      </c>
      <c r="F47" s="3" t="s">
        <v>314</v>
      </c>
      <c r="G47" s="3" t="s">
        <v>315</v>
      </c>
      <c r="H47" s="3" t="s">
        <v>57</v>
      </c>
      <c r="I47" s="3" t="s">
        <v>58</v>
      </c>
      <c r="J47" s="3" t="s">
        <v>32</v>
      </c>
      <c r="K47" s="3" t="s">
        <v>33</v>
      </c>
      <c r="L47" s="3"/>
      <c r="M47" s="3"/>
      <c r="N47" s="4" t="s">
        <v>35</v>
      </c>
      <c r="O47" s="4" t="s">
        <v>35</v>
      </c>
      <c r="P47" s="4" t="s">
        <v>35</v>
      </c>
      <c r="Q47" s="4" t="s">
        <v>35</v>
      </c>
      <c r="R47" s="4" t="s">
        <v>35</v>
      </c>
      <c r="S47" s="4" t="s">
        <v>35</v>
      </c>
      <c r="T47" s="4" t="s">
        <v>35</v>
      </c>
      <c r="U47" s="4" t="s">
        <v>35</v>
      </c>
      <c r="V47" s="3" t="s">
        <v>282</v>
      </c>
      <c r="W47" s="9" t="s">
        <v>397</v>
      </c>
      <c r="X47" s="9">
        <v>45</v>
      </c>
    </row>
    <row r="48" spans="1:24" ht="60" x14ac:dyDescent="0.25">
      <c r="A48" s="3" t="s">
        <v>23</v>
      </c>
      <c r="B48" s="3" t="s">
        <v>51</v>
      </c>
      <c r="C48" s="3" t="s">
        <v>291</v>
      </c>
      <c r="D48" s="3" t="s">
        <v>292</v>
      </c>
      <c r="E48" s="3" t="s">
        <v>293</v>
      </c>
      <c r="F48" s="3" t="s">
        <v>294</v>
      </c>
      <c r="G48" s="3" t="s">
        <v>295</v>
      </c>
      <c r="H48" s="3" t="s">
        <v>57</v>
      </c>
      <c r="I48" s="3" t="s">
        <v>58</v>
      </c>
      <c r="J48" s="3" t="s">
        <v>42</v>
      </c>
      <c r="K48" s="3" t="s">
        <v>33</v>
      </c>
      <c r="L48" s="3"/>
      <c r="M48" s="3"/>
      <c r="N48" s="4" t="s">
        <v>35</v>
      </c>
      <c r="O48" s="4" t="s">
        <v>35</v>
      </c>
      <c r="P48" s="4" t="s">
        <v>35</v>
      </c>
      <c r="Q48" s="4" t="s">
        <v>35</v>
      </c>
      <c r="R48" s="4" t="s">
        <v>35</v>
      </c>
      <c r="S48" s="4" t="s">
        <v>35</v>
      </c>
      <c r="T48" s="4" t="s">
        <v>35</v>
      </c>
      <c r="U48" s="4" t="s">
        <v>35</v>
      </c>
      <c r="V48" s="3" t="s">
        <v>282</v>
      </c>
      <c r="W48" s="3" t="s">
        <v>397</v>
      </c>
      <c r="X48" s="3">
        <v>46</v>
      </c>
    </row>
    <row r="49" spans="1:24" ht="60" x14ac:dyDescent="0.25">
      <c r="A49" s="3" t="s">
        <v>23</v>
      </c>
      <c r="B49" s="3" t="s">
        <v>51</v>
      </c>
      <c r="C49" s="3" t="s">
        <v>357</v>
      </c>
      <c r="D49" s="3" t="s">
        <v>358</v>
      </c>
      <c r="E49" s="3" t="s">
        <v>359</v>
      </c>
      <c r="F49" s="3" t="s">
        <v>360</v>
      </c>
      <c r="G49" s="3" t="s">
        <v>361</v>
      </c>
      <c r="H49" s="3" t="s">
        <v>57</v>
      </c>
      <c r="I49" s="3" t="s">
        <v>58</v>
      </c>
      <c r="J49" s="3" t="s">
        <v>161</v>
      </c>
      <c r="K49" s="3" t="s">
        <v>33</v>
      </c>
      <c r="L49" s="3"/>
      <c r="M49" s="3"/>
      <c r="N49" s="4" t="s">
        <v>35</v>
      </c>
      <c r="O49" s="4" t="s">
        <v>35</v>
      </c>
      <c r="P49" s="4" t="s">
        <v>35</v>
      </c>
      <c r="Q49" s="4" t="s">
        <v>35</v>
      </c>
      <c r="R49" s="4" t="s">
        <v>35</v>
      </c>
      <c r="S49" s="4" t="s">
        <v>35</v>
      </c>
      <c r="T49" s="4" t="s">
        <v>35</v>
      </c>
      <c r="U49" s="4" t="s">
        <v>35</v>
      </c>
      <c r="V49" s="3" t="s">
        <v>282</v>
      </c>
      <c r="W49" s="3" t="s">
        <v>397</v>
      </c>
      <c r="X49" s="3">
        <v>47</v>
      </c>
    </row>
    <row r="50" spans="1:24" x14ac:dyDescent="0.25">
      <c r="A50" s="3" t="s">
        <v>44</v>
      </c>
      <c r="B50" s="3" t="s">
        <v>51</v>
      </c>
      <c r="C50" s="3" t="s">
        <v>104</v>
      </c>
      <c r="D50" s="3" t="s">
        <v>105</v>
      </c>
      <c r="E50" s="3" t="s">
        <v>106</v>
      </c>
      <c r="F50" s="3" t="s">
        <v>107</v>
      </c>
      <c r="G50" s="3" t="s">
        <v>108</v>
      </c>
      <c r="H50" s="3" t="s">
        <v>57</v>
      </c>
      <c r="I50" s="3" t="s">
        <v>58</v>
      </c>
      <c r="J50" s="3" t="s">
        <v>32</v>
      </c>
      <c r="K50" s="3" t="s">
        <v>33</v>
      </c>
      <c r="L50" s="3" t="s">
        <v>34</v>
      </c>
      <c r="M50" s="3" t="s">
        <v>35</v>
      </c>
      <c r="N50" s="4">
        <v>10</v>
      </c>
      <c r="O50" s="4">
        <v>0</v>
      </c>
      <c r="P50" s="4">
        <v>0</v>
      </c>
      <c r="Q50" s="4">
        <v>11.6</v>
      </c>
      <c r="R50" s="4">
        <v>0</v>
      </c>
      <c r="S50" s="4">
        <v>0</v>
      </c>
      <c r="T50" s="4">
        <v>17</v>
      </c>
      <c r="U50" s="4">
        <v>38.6</v>
      </c>
      <c r="V50" s="3" t="s">
        <v>36</v>
      </c>
      <c r="W50" s="3"/>
      <c r="X50" s="3">
        <v>48</v>
      </c>
    </row>
    <row r="51" spans="1:24" x14ac:dyDescent="0.25">
      <c r="A51" s="3" t="s">
        <v>44</v>
      </c>
      <c r="B51" s="3" t="s">
        <v>51</v>
      </c>
      <c r="C51" s="3" t="s">
        <v>126</v>
      </c>
      <c r="D51" s="3" t="s">
        <v>127</v>
      </c>
      <c r="E51" s="3" t="s">
        <v>128</v>
      </c>
      <c r="F51" s="3" t="s">
        <v>129</v>
      </c>
      <c r="G51" s="3" t="s">
        <v>130</v>
      </c>
      <c r="H51" s="3" t="s">
        <v>57</v>
      </c>
      <c r="I51" s="3" t="s">
        <v>58</v>
      </c>
      <c r="J51" s="3" t="s">
        <v>42</v>
      </c>
      <c r="K51" s="3" t="s">
        <v>131</v>
      </c>
      <c r="L51" s="3" t="s">
        <v>34</v>
      </c>
      <c r="M51" s="3" t="s">
        <v>35</v>
      </c>
      <c r="N51" s="4">
        <v>16</v>
      </c>
      <c r="O51" s="4">
        <v>0</v>
      </c>
      <c r="P51" s="4">
        <v>4.8</v>
      </c>
      <c r="Q51" s="4">
        <v>3.5</v>
      </c>
      <c r="R51" s="4">
        <v>0</v>
      </c>
      <c r="S51" s="4">
        <v>0</v>
      </c>
      <c r="T51" s="4">
        <v>13</v>
      </c>
      <c r="U51" s="4">
        <v>37.299999999999997</v>
      </c>
      <c r="V51" s="3" t="s">
        <v>36</v>
      </c>
      <c r="W51" s="3"/>
      <c r="X51" s="3">
        <v>49</v>
      </c>
    </row>
    <row r="52" spans="1:24" x14ac:dyDescent="0.25">
      <c r="A52" s="3" t="s">
        <v>44</v>
      </c>
      <c r="B52" s="3" t="s">
        <v>51</v>
      </c>
      <c r="C52" s="3" t="s">
        <v>174</v>
      </c>
      <c r="D52" s="3" t="s">
        <v>175</v>
      </c>
      <c r="E52" s="3" t="s">
        <v>154</v>
      </c>
      <c r="F52" s="3" t="s">
        <v>176</v>
      </c>
      <c r="G52" s="3" t="s">
        <v>177</v>
      </c>
      <c r="H52" s="3" t="s">
        <v>57</v>
      </c>
      <c r="I52" s="3" t="s">
        <v>58</v>
      </c>
      <c r="J52" s="3" t="s">
        <v>32</v>
      </c>
      <c r="K52" s="3" t="s">
        <v>33</v>
      </c>
      <c r="L52" s="3" t="s">
        <v>34</v>
      </c>
      <c r="M52" s="3" t="s">
        <v>35</v>
      </c>
      <c r="N52" s="4">
        <v>12</v>
      </c>
      <c r="O52" s="4">
        <v>0</v>
      </c>
      <c r="P52" s="4">
        <v>15</v>
      </c>
      <c r="Q52" s="4">
        <v>0</v>
      </c>
      <c r="R52" s="4">
        <v>0</v>
      </c>
      <c r="S52" s="4">
        <v>0</v>
      </c>
      <c r="T52" s="4">
        <v>6</v>
      </c>
      <c r="U52" s="4">
        <v>33</v>
      </c>
      <c r="V52" s="3" t="s">
        <v>36</v>
      </c>
      <c r="W52" s="3"/>
      <c r="X52" s="3">
        <v>50</v>
      </c>
    </row>
    <row r="53" spans="1:24" x14ac:dyDescent="0.25">
      <c r="A53" s="3" t="s">
        <v>44</v>
      </c>
      <c r="B53" s="3" t="s">
        <v>51</v>
      </c>
      <c r="C53" s="3" t="s">
        <v>183</v>
      </c>
      <c r="D53" s="3" t="s">
        <v>184</v>
      </c>
      <c r="E53" s="3" t="s">
        <v>185</v>
      </c>
      <c r="F53" s="3" t="s">
        <v>124</v>
      </c>
      <c r="G53" s="3" t="s">
        <v>186</v>
      </c>
      <c r="H53" s="3" t="s">
        <v>57</v>
      </c>
      <c r="I53" s="3" t="s">
        <v>58</v>
      </c>
      <c r="J53" s="3" t="s">
        <v>32</v>
      </c>
      <c r="K53" s="3" t="s">
        <v>33</v>
      </c>
      <c r="L53" s="3" t="s">
        <v>34</v>
      </c>
      <c r="M53" s="3" t="s">
        <v>35</v>
      </c>
      <c r="N53" s="4">
        <v>12</v>
      </c>
      <c r="O53" s="4">
        <v>7.2</v>
      </c>
      <c r="P53" s="4">
        <v>4.8</v>
      </c>
      <c r="Q53" s="4">
        <v>2.7</v>
      </c>
      <c r="R53" s="4">
        <v>0</v>
      </c>
      <c r="S53" s="4">
        <v>0</v>
      </c>
      <c r="T53" s="4">
        <v>6</v>
      </c>
      <c r="U53" s="4">
        <v>32.700000000000003</v>
      </c>
      <c r="V53" s="3" t="s">
        <v>36</v>
      </c>
      <c r="W53" s="3"/>
      <c r="X53" s="3">
        <v>51</v>
      </c>
    </row>
    <row r="54" spans="1:24" x14ac:dyDescent="0.25">
      <c r="A54" s="3" t="s">
        <v>44</v>
      </c>
      <c r="B54" s="3" t="s">
        <v>51</v>
      </c>
      <c r="C54" s="3" t="s">
        <v>197</v>
      </c>
      <c r="D54" s="3" t="s">
        <v>198</v>
      </c>
      <c r="E54" s="3" t="s">
        <v>199</v>
      </c>
      <c r="F54" s="3" t="s">
        <v>200</v>
      </c>
      <c r="G54" s="3" t="s">
        <v>201</v>
      </c>
      <c r="H54" s="3" t="s">
        <v>57</v>
      </c>
      <c r="I54" s="3" t="s">
        <v>58</v>
      </c>
      <c r="J54" s="3" t="s">
        <v>161</v>
      </c>
      <c r="K54" s="3" t="s">
        <v>33</v>
      </c>
      <c r="L54" s="3" t="s">
        <v>34</v>
      </c>
      <c r="M54" s="3" t="s">
        <v>35</v>
      </c>
      <c r="N54" s="4">
        <v>12</v>
      </c>
      <c r="O54" s="4">
        <v>10.8</v>
      </c>
      <c r="P54" s="4">
        <v>0</v>
      </c>
      <c r="Q54" s="4">
        <v>0</v>
      </c>
      <c r="R54" s="4">
        <v>0</v>
      </c>
      <c r="S54" s="4">
        <v>0</v>
      </c>
      <c r="T54" s="4">
        <v>8</v>
      </c>
      <c r="U54" s="4">
        <v>30.8</v>
      </c>
      <c r="V54" s="3" t="s">
        <v>36</v>
      </c>
      <c r="W54" s="3"/>
      <c r="X54" s="3">
        <v>52</v>
      </c>
    </row>
    <row r="55" spans="1:24" x14ac:dyDescent="0.25">
      <c r="A55" s="3" t="s">
        <v>44</v>
      </c>
      <c r="B55" s="3" t="s">
        <v>51</v>
      </c>
      <c r="C55" s="3" t="s">
        <v>202</v>
      </c>
      <c r="D55" s="3" t="s">
        <v>203</v>
      </c>
      <c r="E55" s="3" t="s">
        <v>204</v>
      </c>
      <c r="F55" s="3" t="s">
        <v>189</v>
      </c>
      <c r="G55" s="3" t="s">
        <v>205</v>
      </c>
      <c r="H55" s="3" t="s">
        <v>57</v>
      </c>
      <c r="I55" s="3" t="s">
        <v>58</v>
      </c>
      <c r="J55" s="3" t="s">
        <v>32</v>
      </c>
      <c r="K55" s="3" t="s">
        <v>33</v>
      </c>
      <c r="L55" s="3" t="s">
        <v>34</v>
      </c>
      <c r="M55" s="3" t="s">
        <v>35</v>
      </c>
      <c r="N55" s="4">
        <v>12</v>
      </c>
      <c r="O55" s="4">
        <v>0</v>
      </c>
      <c r="P55" s="4">
        <v>9.6</v>
      </c>
      <c r="Q55" s="4">
        <v>2.7</v>
      </c>
      <c r="R55" s="4">
        <v>0</v>
      </c>
      <c r="S55" s="4">
        <v>0</v>
      </c>
      <c r="T55" s="4">
        <v>6</v>
      </c>
      <c r="U55" s="4">
        <v>30.3</v>
      </c>
      <c r="V55" s="3" t="s">
        <v>36</v>
      </c>
      <c r="W55" s="3"/>
      <c r="X55" s="3">
        <v>53</v>
      </c>
    </row>
    <row r="56" spans="1:24" x14ac:dyDescent="0.25">
      <c r="A56" s="3" t="s">
        <v>44</v>
      </c>
      <c r="B56" s="3" t="s">
        <v>51</v>
      </c>
      <c r="C56" s="3" t="s">
        <v>226</v>
      </c>
      <c r="D56" s="3" t="s">
        <v>227</v>
      </c>
      <c r="E56" s="3" t="s">
        <v>228</v>
      </c>
      <c r="F56" s="3" t="s">
        <v>229</v>
      </c>
      <c r="G56" s="3" t="s">
        <v>230</v>
      </c>
      <c r="H56" s="3" t="s">
        <v>57</v>
      </c>
      <c r="I56" s="3" t="s">
        <v>58</v>
      </c>
      <c r="J56" s="3" t="s">
        <v>32</v>
      </c>
      <c r="K56" s="3" t="s">
        <v>33</v>
      </c>
      <c r="L56" s="3" t="s">
        <v>34</v>
      </c>
      <c r="M56" s="3" t="s">
        <v>35</v>
      </c>
      <c r="N56" s="4">
        <v>14</v>
      </c>
      <c r="O56" s="4">
        <v>0</v>
      </c>
      <c r="P56" s="4">
        <v>0.6</v>
      </c>
      <c r="Q56" s="4">
        <v>5.0999999999999996</v>
      </c>
      <c r="R56" s="4">
        <v>0</v>
      </c>
      <c r="S56" s="4">
        <v>0</v>
      </c>
      <c r="T56" s="4">
        <v>7</v>
      </c>
      <c r="U56" s="4">
        <v>26.7</v>
      </c>
      <c r="V56" s="3" t="s">
        <v>36</v>
      </c>
      <c r="W56" s="3"/>
      <c r="X56" s="3">
        <v>54</v>
      </c>
    </row>
    <row r="57" spans="1:24" x14ac:dyDescent="0.25">
      <c r="A57" s="3" t="s">
        <v>44</v>
      </c>
      <c r="B57" s="3" t="s">
        <v>51</v>
      </c>
      <c r="C57" s="3" t="s">
        <v>237</v>
      </c>
      <c r="D57" s="3" t="s">
        <v>238</v>
      </c>
      <c r="E57" s="3" t="s">
        <v>239</v>
      </c>
      <c r="F57" s="3" t="s">
        <v>240</v>
      </c>
      <c r="G57" s="3" t="s">
        <v>241</v>
      </c>
      <c r="H57" s="3" t="s">
        <v>57</v>
      </c>
      <c r="I57" s="3" t="s">
        <v>58</v>
      </c>
      <c r="J57" s="3" t="s">
        <v>42</v>
      </c>
      <c r="K57" s="3" t="s">
        <v>33</v>
      </c>
      <c r="L57" s="3" t="s">
        <v>150</v>
      </c>
      <c r="M57" s="3" t="s">
        <v>35</v>
      </c>
      <c r="N57" s="4">
        <v>12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13</v>
      </c>
      <c r="U57" s="4">
        <v>25</v>
      </c>
      <c r="V57" s="3" t="s">
        <v>36</v>
      </c>
      <c r="W57" s="3"/>
      <c r="X57" s="3">
        <v>55</v>
      </c>
    </row>
    <row r="58" spans="1:24" x14ac:dyDescent="0.25">
      <c r="A58" s="3" t="s">
        <v>44</v>
      </c>
      <c r="B58" s="3" t="s">
        <v>51</v>
      </c>
      <c r="C58" s="3" t="s">
        <v>242</v>
      </c>
      <c r="D58" s="3" t="s">
        <v>243</v>
      </c>
      <c r="E58" s="3" t="s">
        <v>62</v>
      </c>
      <c r="F58" s="3" t="s">
        <v>67</v>
      </c>
      <c r="G58" s="3" t="s">
        <v>244</v>
      </c>
      <c r="H58" s="3" t="s">
        <v>57</v>
      </c>
      <c r="I58" s="3" t="s">
        <v>58</v>
      </c>
      <c r="J58" s="3" t="s">
        <v>32</v>
      </c>
      <c r="K58" s="3" t="s">
        <v>33</v>
      </c>
      <c r="L58" s="3" t="s">
        <v>34</v>
      </c>
      <c r="M58" s="3" t="s">
        <v>35</v>
      </c>
      <c r="N58" s="4">
        <v>14</v>
      </c>
      <c r="O58" s="4">
        <v>0</v>
      </c>
      <c r="P58" s="4">
        <v>0.2</v>
      </c>
      <c r="Q58" s="4">
        <v>3</v>
      </c>
      <c r="R58" s="4">
        <v>0</v>
      </c>
      <c r="S58" s="4">
        <v>0</v>
      </c>
      <c r="T58" s="4">
        <v>7</v>
      </c>
      <c r="U58" s="4">
        <v>24.2</v>
      </c>
      <c r="V58" s="3" t="s">
        <v>36</v>
      </c>
      <c r="W58" s="3"/>
      <c r="X58" s="3">
        <v>56</v>
      </c>
    </row>
    <row r="59" spans="1:24" x14ac:dyDescent="0.25">
      <c r="A59" s="3" t="s">
        <v>44</v>
      </c>
      <c r="B59" s="3" t="s">
        <v>51</v>
      </c>
      <c r="C59" s="3" t="s">
        <v>245</v>
      </c>
      <c r="D59" s="3" t="s">
        <v>246</v>
      </c>
      <c r="E59" s="3" t="s">
        <v>247</v>
      </c>
      <c r="F59" s="3" t="s">
        <v>248</v>
      </c>
      <c r="G59" s="3" t="s">
        <v>249</v>
      </c>
      <c r="H59" s="3" t="s">
        <v>57</v>
      </c>
      <c r="I59" s="3" t="s">
        <v>58</v>
      </c>
      <c r="J59" s="3" t="s">
        <v>42</v>
      </c>
      <c r="K59" s="3" t="s">
        <v>33</v>
      </c>
      <c r="L59" s="3" t="s">
        <v>210</v>
      </c>
      <c r="M59" s="3" t="s">
        <v>35</v>
      </c>
      <c r="N59" s="4">
        <v>12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12</v>
      </c>
      <c r="U59" s="4">
        <v>24</v>
      </c>
      <c r="V59" s="3" t="s">
        <v>36</v>
      </c>
      <c r="W59" s="3"/>
      <c r="X59" s="3">
        <v>57</v>
      </c>
    </row>
    <row r="60" spans="1:24" x14ac:dyDescent="0.25">
      <c r="A60" s="3" t="s">
        <v>44</v>
      </c>
      <c r="B60" s="3" t="s">
        <v>51</v>
      </c>
      <c r="C60" s="3" t="s">
        <v>254</v>
      </c>
      <c r="D60" s="3" t="s">
        <v>255</v>
      </c>
      <c r="E60" s="3" t="s">
        <v>224</v>
      </c>
      <c r="F60" s="3" t="s">
        <v>123</v>
      </c>
      <c r="G60" s="3" t="s">
        <v>256</v>
      </c>
      <c r="H60" s="3" t="s">
        <v>57</v>
      </c>
      <c r="I60" s="3" t="s">
        <v>58</v>
      </c>
      <c r="J60" s="3" t="s">
        <v>161</v>
      </c>
      <c r="K60" s="3" t="s">
        <v>33</v>
      </c>
      <c r="L60" s="3" t="s">
        <v>34</v>
      </c>
      <c r="M60" s="3" t="s">
        <v>35</v>
      </c>
      <c r="N60" s="4">
        <v>14</v>
      </c>
      <c r="O60" s="4">
        <v>0</v>
      </c>
      <c r="P60" s="4">
        <v>0</v>
      </c>
      <c r="Q60" s="4">
        <v>0.2</v>
      </c>
      <c r="R60" s="4">
        <v>0</v>
      </c>
      <c r="S60" s="4">
        <v>0</v>
      </c>
      <c r="T60" s="4">
        <v>8</v>
      </c>
      <c r="U60" s="4">
        <v>22.2</v>
      </c>
      <c r="V60" s="3" t="s">
        <v>36</v>
      </c>
      <c r="W60" s="3"/>
      <c r="X60" s="3">
        <v>58</v>
      </c>
    </row>
    <row r="61" spans="1:24" x14ac:dyDescent="0.25">
      <c r="A61" s="3" t="s">
        <v>44</v>
      </c>
      <c r="B61" s="3" t="s">
        <v>51</v>
      </c>
      <c r="C61" s="3" t="s">
        <v>257</v>
      </c>
      <c r="D61" s="3" t="s">
        <v>258</v>
      </c>
      <c r="E61" s="3" t="s">
        <v>259</v>
      </c>
      <c r="F61" s="3" t="s">
        <v>260</v>
      </c>
      <c r="G61" s="3" t="s">
        <v>261</v>
      </c>
      <c r="H61" s="3" t="s">
        <v>57</v>
      </c>
      <c r="I61" s="3" t="s">
        <v>58</v>
      </c>
      <c r="J61" s="3" t="s">
        <v>42</v>
      </c>
      <c r="K61" s="3" t="s">
        <v>33</v>
      </c>
      <c r="L61" s="3" t="s">
        <v>137</v>
      </c>
      <c r="M61" s="3" t="s">
        <v>35</v>
      </c>
      <c r="N61" s="4">
        <v>14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8</v>
      </c>
      <c r="U61" s="4">
        <v>22</v>
      </c>
      <c r="V61" s="3" t="s">
        <v>36</v>
      </c>
      <c r="W61" s="3"/>
      <c r="X61" s="3">
        <v>59</v>
      </c>
    </row>
    <row r="62" spans="1:24" x14ac:dyDescent="0.25">
      <c r="A62" s="3" t="s">
        <v>44</v>
      </c>
      <c r="B62" s="3" t="s">
        <v>51</v>
      </c>
      <c r="C62" s="3" t="s">
        <v>262</v>
      </c>
      <c r="D62" s="3" t="s">
        <v>263</v>
      </c>
      <c r="E62" s="3" t="s">
        <v>264</v>
      </c>
      <c r="F62" s="3" t="s">
        <v>223</v>
      </c>
      <c r="G62" s="3" t="s">
        <v>265</v>
      </c>
      <c r="H62" s="3" t="s">
        <v>57</v>
      </c>
      <c r="I62" s="3" t="s">
        <v>58</v>
      </c>
      <c r="J62" s="3" t="s">
        <v>32</v>
      </c>
      <c r="K62" s="3" t="s">
        <v>33</v>
      </c>
      <c r="L62" s="3" t="s">
        <v>34</v>
      </c>
      <c r="M62" s="3" t="s">
        <v>35</v>
      </c>
      <c r="N62" s="4">
        <v>12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5</v>
      </c>
      <c r="U62" s="4">
        <v>17</v>
      </c>
      <c r="V62" s="3" t="s">
        <v>36</v>
      </c>
      <c r="W62" s="3"/>
      <c r="X62" s="3">
        <v>60</v>
      </c>
    </row>
    <row r="63" spans="1:24" ht="30" x14ac:dyDescent="0.25">
      <c r="A63" s="3" t="s">
        <v>44</v>
      </c>
      <c r="B63" s="3" t="s">
        <v>51</v>
      </c>
      <c r="C63" s="3" t="s">
        <v>266</v>
      </c>
      <c r="D63" s="3" t="s">
        <v>267</v>
      </c>
      <c r="E63" s="3" t="s">
        <v>67</v>
      </c>
      <c r="F63" s="3" t="s">
        <v>268</v>
      </c>
      <c r="G63" s="3" t="s">
        <v>269</v>
      </c>
      <c r="H63" s="3" t="s">
        <v>57</v>
      </c>
      <c r="I63" s="3" t="s">
        <v>270</v>
      </c>
      <c r="J63" s="3" t="s">
        <v>271</v>
      </c>
      <c r="K63" s="3" t="s">
        <v>33</v>
      </c>
      <c r="L63" s="3" t="s">
        <v>272</v>
      </c>
      <c r="M63" s="3" t="s">
        <v>35</v>
      </c>
      <c r="N63" s="4">
        <v>12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5</v>
      </c>
      <c r="U63" s="4">
        <v>17</v>
      </c>
      <c r="V63" s="3" t="s">
        <v>36</v>
      </c>
      <c r="W63" s="3"/>
      <c r="X63" s="3">
        <v>61</v>
      </c>
    </row>
    <row r="64" spans="1:24" ht="60" x14ac:dyDescent="0.25">
      <c r="A64" s="3" t="s">
        <v>44</v>
      </c>
      <c r="B64" s="3" t="s">
        <v>51</v>
      </c>
      <c r="C64" s="3" t="s">
        <v>283</v>
      </c>
      <c r="D64" s="3" t="s">
        <v>284</v>
      </c>
      <c r="E64" s="3" t="s">
        <v>285</v>
      </c>
      <c r="F64" s="3" t="s">
        <v>67</v>
      </c>
      <c r="G64" s="3" t="s">
        <v>94</v>
      </c>
      <c r="H64" s="3" t="s">
        <v>57</v>
      </c>
      <c r="I64" s="3" t="s">
        <v>58</v>
      </c>
      <c r="J64" s="3" t="s">
        <v>32</v>
      </c>
      <c r="K64" s="3" t="s">
        <v>33</v>
      </c>
      <c r="L64" s="3"/>
      <c r="M64" s="3"/>
      <c r="N64" s="4" t="s">
        <v>35</v>
      </c>
      <c r="O64" s="4" t="s">
        <v>35</v>
      </c>
      <c r="P64" s="4" t="s">
        <v>35</v>
      </c>
      <c r="Q64" s="4" t="s">
        <v>35</v>
      </c>
      <c r="R64" s="4" t="s">
        <v>35</v>
      </c>
      <c r="S64" s="4" t="s">
        <v>35</v>
      </c>
      <c r="T64" s="4" t="s">
        <v>35</v>
      </c>
      <c r="U64" s="4" t="s">
        <v>35</v>
      </c>
      <c r="V64" s="3" t="s">
        <v>282</v>
      </c>
      <c r="W64" s="3" t="s">
        <v>397</v>
      </c>
      <c r="X64" s="3">
        <v>62</v>
      </c>
    </row>
    <row r="65" spans="1:24" ht="90" x14ac:dyDescent="0.25">
      <c r="A65" s="3" t="s">
        <v>44</v>
      </c>
      <c r="B65" s="3" t="s">
        <v>51</v>
      </c>
      <c r="C65" s="3" t="s">
        <v>286</v>
      </c>
      <c r="D65" s="3" t="s">
        <v>287</v>
      </c>
      <c r="E65" s="3" t="s">
        <v>288</v>
      </c>
      <c r="F65" s="3" t="s">
        <v>289</v>
      </c>
      <c r="G65" s="3" t="s">
        <v>290</v>
      </c>
      <c r="H65" s="3" t="s">
        <v>57</v>
      </c>
      <c r="I65" s="3" t="s">
        <v>58</v>
      </c>
      <c r="J65" s="3" t="s">
        <v>32</v>
      </c>
      <c r="K65" s="3" t="s">
        <v>33</v>
      </c>
      <c r="L65" s="3"/>
      <c r="M65" s="3"/>
      <c r="N65" s="4" t="s">
        <v>35</v>
      </c>
      <c r="O65" s="4" t="s">
        <v>35</v>
      </c>
      <c r="P65" s="4" t="s">
        <v>35</v>
      </c>
      <c r="Q65" s="4" t="s">
        <v>35</v>
      </c>
      <c r="R65" s="4" t="s">
        <v>35</v>
      </c>
      <c r="S65" s="4" t="s">
        <v>35</v>
      </c>
      <c r="T65" s="4" t="s">
        <v>35</v>
      </c>
      <c r="U65" s="4" t="s">
        <v>35</v>
      </c>
      <c r="V65" s="3" t="s">
        <v>282</v>
      </c>
      <c r="W65" s="9" t="s">
        <v>399</v>
      </c>
      <c r="X65" s="9">
        <v>63</v>
      </c>
    </row>
    <row r="66" spans="1:24" ht="45" x14ac:dyDescent="0.25">
      <c r="A66" s="3" t="s">
        <v>44</v>
      </c>
      <c r="B66" s="3" t="s">
        <v>51</v>
      </c>
      <c r="C66" s="3" t="s">
        <v>278</v>
      </c>
      <c r="D66" s="3" t="s">
        <v>279</v>
      </c>
      <c r="E66" s="3" t="s">
        <v>280</v>
      </c>
      <c r="F66" s="3" t="s">
        <v>78</v>
      </c>
      <c r="G66" s="3" t="s">
        <v>281</v>
      </c>
      <c r="H66" s="3" t="s">
        <v>57</v>
      </c>
      <c r="I66" s="3" t="s">
        <v>58</v>
      </c>
      <c r="J66" s="3" t="s">
        <v>42</v>
      </c>
      <c r="K66" s="3" t="s">
        <v>33</v>
      </c>
      <c r="L66" s="3"/>
      <c r="M66" s="3"/>
      <c r="N66" s="4" t="s">
        <v>35</v>
      </c>
      <c r="O66" s="4" t="s">
        <v>35</v>
      </c>
      <c r="P66" s="4" t="s">
        <v>35</v>
      </c>
      <c r="Q66" s="4" t="s">
        <v>35</v>
      </c>
      <c r="R66" s="4" t="s">
        <v>35</v>
      </c>
      <c r="S66" s="4" t="s">
        <v>35</v>
      </c>
      <c r="T66" s="4" t="s">
        <v>35</v>
      </c>
      <c r="U66" s="4" t="s">
        <v>35</v>
      </c>
      <c r="V66" s="3" t="s">
        <v>282</v>
      </c>
      <c r="W66" s="9" t="s">
        <v>400</v>
      </c>
      <c r="X66" s="9">
        <v>64</v>
      </c>
    </row>
    <row r="67" spans="1:24" x14ac:dyDescent="0.25">
      <c r="A67" s="3" t="s">
        <v>23</v>
      </c>
      <c r="B67" s="3" t="s">
        <v>24</v>
      </c>
      <c r="C67" s="3" t="s">
        <v>25</v>
      </c>
      <c r="D67" s="3" t="s">
        <v>26</v>
      </c>
      <c r="E67" s="3" t="s">
        <v>27</v>
      </c>
      <c r="F67" s="3" t="s">
        <v>28</v>
      </c>
      <c r="G67" s="3" t="s">
        <v>29</v>
      </c>
      <c r="H67" s="3" t="s">
        <v>30</v>
      </c>
      <c r="I67" s="3" t="s">
        <v>31</v>
      </c>
      <c r="J67" s="3" t="s">
        <v>32</v>
      </c>
      <c r="K67" s="3" t="s">
        <v>33</v>
      </c>
      <c r="L67" s="3" t="s">
        <v>34</v>
      </c>
      <c r="M67" s="3" t="s">
        <v>35</v>
      </c>
      <c r="N67" s="4">
        <v>12</v>
      </c>
      <c r="O67" s="4">
        <v>26.7</v>
      </c>
      <c r="P67" s="4">
        <v>3.2</v>
      </c>
      <c r="Q67" s="4">
        <v>0</v>
      </c>
      <c r="R67" s="4">
        <v>0</v>
      </c>
      <c r="S67" s="4">
        <v>0</v>
      </c>
      <c r="T67" s="4">
        <v>25</v>
      </c>
      <c r="U67" s="4">
        <v>66.900000000000006</v>
      </c>
      <c r="V67" s="3" t="s">
        <v>36</v>
      </c>
      <c r="W67" s="3"/>
      <c r="X67" s="3">
        <v>65</v>
      </c>
    </row>
    <row r="68" spans="1:24" x14ac:dyDescent="0.25">
      <c r="A68" s="3" t="s">
        <v>23</v>
      </c>
      <c r="B68" s="3" t="s">
        <v>24</v>
      </c>
      <c r="C68" s="3" t="s">
        <v>37</v>
      </c>
      <c r="D68" s="3" t="s">
        <v>38</v>
      </c>
      <c r="E68" s="3" t="s">
        <v>39</v>
      </c>
      <c r="F68" s="3" t="s">
        <v>40</v>
      </c>
      <c r="G68" s="3" t="s">
        <v>41</v>
      </c>
      <c r="H68" s="3" t="s">
        <v>30</v>
      </c>
      <c r="I68" s="3" t="s">
        <v>31</v>
      </c>
      <c r="J68" s="3" t="s">
        <v>42</v>
      </c>
      <c r="K68" s="3" t="s">
        <v>33</v>
      </c>
      <c r="L68" s="3" t="s">
        <v>43</v>
      </c>
      <c r="M68" s="3" t="s">
        <v>35</v>
      </c>
      <c r="N68" s="4">
        <v>18</v>
      </c>
      <c r="O68" s="4">
        <v>0</v>
      </c>
      <c r="P68" s="4">
        <v>21.6</v>
      </c>
      <c r="Q68" s="4">
        <v>1.7</v>
      </c>
      <c r="R68" s="4">
        <v>0</v>
      </c>
      <c r="S68" s="4">
        <v>0</v>
      </c>
      <c r="T68" s="4">
        <v>25</v>
      </c>
      <c r="U68" s="4">
        <v>66.3</v>
      </c>
      <c r="V68" s="3" t="s">
        <v>36</v>
      </c>
      <c r="W68" s="3"/>
      <c r="X68" s="3">
        <v>66</v>
      </c>
    </row>
    <row r="69" spans="1:24" x14ac:dyDescent="0.25">
      <c r="A69" s="3" t="s">
        <v>23</v>
      </c>
      <c r="B69" s="3" t="s">
        <v>24</v>
      </c>
      <c r="C69" s="3" t="s">
        <v>114</v>
      </c>
      <c r="D69" s="3" t="s">
        <v>115</v>
      </c>
      <c r="E69" s="3" t="s">
        <v>116</v>
      </c>
      <c r="F69" s="3" t="s">
        <v>117</v>
      </c>
      <c r="G69" s="3" t="s">
        <v>118</v>
      </c>
      <c r="H69" s="3" t="s">
        <v>119</v>
      </c>
      <c r="I69" s="3" t="s">
        <v>120</v>
      </c>
      <c r="J69" s="3" t="s">
        <v>32</v>
      </c>
      <c r="K69" s="3" t="s">
        <v>33</v>
      </c>
      <c r="L69" s="3" t="s">
        <v>34</v>
      </c>
      <c r="M69" s="3" t="s">
        <v>35</v>
      </c>
      <c r="N69" s="4">
        <v>12</v>
      </c>
      <c r="O69" s="4">
        <v>15.3</v>
      </c>
      <c r="P69" s="4">
        <v>4.8</v>
      </c>
      <c r="Q69" s="4">
        <v>0</v>
      </c>
      <c r="R69" s="4">
        <v>0</v>
      </c>
      <c r="S69" s="4">
        <v>0</v>
      </c>
      <c r="T69" s="4">
        <v>6</v>
      </c>
      <c r="U69" s="4">
        <v>38.1</v>
      </c>
      <c r="V69" s="3" t="s">
        <v>36</v>
      </c>
      <c r="W69" s="3"/>
      <c r="X69" s="3">
        <v>67</v>
      </c>
    </row>
    <row r="70" spans="1:24" x14ac:dyDescent="0.25">
      <c r="A70" s="3" t="s">
        <v>23</v>
      </c>
      <c r="B70" s="3" t="s">
        <v>24</v>
      </c>
      <c r="C70" s="3" t="s">
        <v>138</v>
      </c>
      <c r="D70" s="3" t="s">
        <v>139</v>
      </c>
      <c r="E70" s="3" t="s">
        <v>140</v>
      </c>
      <c r="F70" s="3" t="s">
        <v>141</v>
      </c>
      <c r="G70" s="3" t="s">
        <v>142</v>
      </c>
      <c r="H70" s="3" t="s">
        <v>143</v>
      </c>
      <c r="I70" s="3" t="s">
        <v>144</v>
      </c>
      <c r="J70" s="3" t="s">
        <v>32</v>
      </c>
      <c r="K70" s="3" t="s">
        <v>33</v>
      </c>
      <c r="L70" s="3" t="s">
        <v>34</v>
      </c>
      <c r="M70" s="3" t="s">
        <v>35</v>
      </c>
      <c r="N70" s="4">
        <v>12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25</v>
      </c>
      <c r="U70" s="4">
        <v>37</v>
      </c>
      <c r="V70" s="3" t="s">
        <v>36</v>
      </c>
      <c r="W70" s="3"/>
      <c r="X70" s="3">
        <v>68</v>
      </c>
    </row>
    <row r="71" spans="1:24" ht="45" x14ac:dyDescent="0.25">
      <c r="A71" s="3" t="s">
        <v>23</v>
      </c>
      <c r="B71" s="3" t="s">
        <v>24</v>
      </c>
      <c r="C71" s="3" t="s">
        <v>378</v>
      </c>
      <c r="D71" s="3" t="s">
        <v>379</v>
      </c>
      <c r="E71" s="3" t="s">
        <v>380</v>
      </c>
      <c r="F71" s="3" t="s">
        <v>381</v>
      </c>
      <c r="G71" s="3" t="s">
        <v>382</v>
      </c>
      <c r="H71" s="3" t="s">
        <v>119</v>
      </c>
      <c r="I71" s="3" t="s">
        <v>120</v>
      </c>
      <c r="J71" s="3" t="s">
        <v>42</v>
      </c>
      <c r="K71" s="3" t="s">
        <v>33</v>
      </c>
      <c r="L71" s="3"/>
      <c r="M71" s="3"/>
      <c r="N71" s="4" t="s">
        <v>35</v>
      </c>
      <c r="O71" s="4" t="s">
        <v>35</v>
      </c>
      <c r="P71" s="4" t="s">
        <v>35</v>
      </c>
      <c r="Q71" s="4" t="s">
        <v>35</v>
      </c>
      <c r="R71" s="4" t="s">
        <v>35</v>
      </c>
      <c r="S71" s="4" t="s">
        <v>35</v>
      </c>
      <c r="T71" s="4" t="s">
        <v>35</v>
      </c>
      <c r="U71" s="4" t="s">
        <v>35</v>
      </c>
      <c r="V71" s="3" t="s">
        <v>282</v>
      </c>
      <c r="W71" s="3" t="s">
        <v>394</v>
      </c>
      <c r="X71" s="3">
        <v>69</v>
      </c>
    </row>
    <row r="72" spans="1:24" ht="60" x14ac:dyDescent="0.25">
      <c r="A72" s="3" t="s">
        <v>23</v>
      </c>
      <c r="B72" s="3" t="s">
        <v>24</v>
      </c>
      <c r="C72" s="3" t="s">
        <v>383</v>
      </c>
      <c r="D72" s="3" t="s">
        <v>384</v>
      </c>
      <c r="E72" s="3" t="s">
        <v>385</v>
      </c>
      <c r="F72" s="3" t="s">
        <v>386</v>
      </c>
      <c r="G72" s="3" t="s">
        <v>387</v>
      </c>
      <c r="H72" s="3" t="s">
        <v>49</v>
      </c>
      <c r="I72" s="3" t="s">
        <v>388</v>
      </c>
      <c r="J72" s="3" t="s">
        <v>32</v>
      </c>
      <c r="K72" s="3" t="s">
        <v>33</v>
      </c>
      <c r="L72" s="3"/>
      <c r="M72" s="3"/>
      <c r="N72" s="4" t="s">
        <v>35</v>
      </c>
      <c r="O72" s="4" t="s">
        <v>35</v>
      </c>
      <c r="P72" s="4" t="s">
        <v>35</v>
      </c>
      <c r="Q72" s="4" t="s">
        <v>35</v>
      </c>
      <c r="R72" s="4" t="s">
        <v>35</v>
      </c>
      <c r="S72" s="4" t="s">
        <v>35</v>
      </c>
      <c r="T72" s="4" t="s">
        <v>35</v>
      </c>
      <c r="U72" s="4" t="s">
        <v>35</v>
      </c>
      <c r="V72" s="3" t="s">
        <v>282</v>
      </c>
      <c r="W72" s="3" t="s">
        <v>393</v>
      </c>
      <c r="X72" s="3">
        <v>70</v>
      </c>
    </row>
    <row r="73" spans="1:24" x14ac:dyDescent="0.25">
      <c r="A73" s="3" t="s">
        <v>44</v>
      </c>
      <c r="B73" s="3" t="s">
        <v>24</v>
      </c>
      <c r="C73" s="3" t="s">
        <v>45</v>
      </c>
      <c r="D73" s="3" t="s">
        <v>46</v>
      </c>
      <c r="E73" s="3" t="s">
        <v>47</v>
      </c>
      <c r="F73" s="3" t="s">
        <v>47</v>
      </c>
      <c r="G73" s="3" t="s">
        <v>48</v>
      </c>
      <c r="H73" s="3" t="s">
        <v>49</v>
      </c>
      <c r="I73" s="3" t="s">
        <v>50</v>
      </c>
      <c r="J73" s="3" t="s">
        <v>32</v>
      </c>
      <c r="K73" s="3" t="s">
        <v>33</v>
      </c>
      <c r="L73" s="3" t="s">
        <v>34</v>
      </c>
      <c r="M73" s="3" t="s">
        <v>35</v>
      </c>
      <c r="N73" s="4">
        <v>18</v>
      </c>
      <c r="O73" s="4">
        <v>0</v>
      </c>
      <c r="P73" s="4">
        <v>24.4</v>
      </c>
      <c r="Q73" s="4">
        <v>0</v>
      </c>
      <c r="R73" s="4">
        <v>0</v>
      </c>
      <c r="S73" s="4">
        <v>0</v>
      </c>
      <c r="T73" s="4">
        <v>20</v>
      </c>
      <c r="U73" s="4">
        <v>62.4</v>
      </c>
      <c r="V73" s="3" t="s">
        <v>36</v>
      </c>
      <c r="W73" s="3"/>
      <c r="X73" s="3">
        <v>71</v>
      </c>
    </row>
    <row r="74" spans="1:24" x14ac:dyDescent="0.25">
      <c r="A74" s="3" t="s">
        <v>23</v>
      </c>
      <c r="B74" s="3" t="s">
        <v>51</v>
      </c>
      <c r="C74" s="3" t="s">
        <v>145</v>
      </c>
      <c r="D74" s="3" t="s">
        <v>146</v>
      </c>
      <c r="E74" s="3" t="s">
        <v>147</v>
      </c>
      <c r="F74" s="3" t="s">
        <v>148</v>
      </c>
      <c r="G74" s="3" t="s">
        <v>149</v>
      </c>
      <c r="H74" s="3" t="s">
        <v>57</v>
      </c>
      <c r="I74" s="3" t="s">
        <v>58</v>
      </c>
      <c r="J74" s="3" t="s">
        <v>42</v>
      </c>
      <c r="K74" s="3" t="s">
        <v>33</v>
      </c>
      <c r="L74" s="3" t="s">
        <v>150</v>
      </c>
      <c r="M74" s="3" t="s">
        <v>35</v>
      </c>
      <c r="N74" s="4">
        <v>12</v>
      </c>
      <c r="O74" s="4">
        <v>0</v>
      </c>
      <c r="P74" s="4">
        <v>0</v>
      </c>
      <c r="Q74" s="4">
        <v>10.8</v>
      </c>
      <c r="R74" s="4">
        <v>0</v>
      </c>
      <c r="S74" s="4">
        <v>0</v>
      </c>
      <c r="T74" s="4">
        <v>14</v>
      </c>
      <c r="U74" s="4">
        <v>36.799999999999997</v>
      </c>
      <c r="V74" s="3" t="s">
        <v>36</v>
      </c>
      <c r="W74" s="3"/>
      <c r="X74" s="3" t="s">
        <v>390</v>
      </c>
    </row>
    <row r="75" spans="1:24" ht="60" x14ac:dyDescent="0.25">
      <c r="A75" s="3" t="s">
        <v>23</v>
      </c>
      <c r="B75" s="3" t="s">
        <v>51</v>
      </c>
      <c r="C75" s="3" t="s">
        <v>323</v>
      </c>
      <c r="D75" s="3" t="s">
        <v>324</v>
      </c>
      <c r="E75" s="3" t="s">
        <v>325</v>
      </c>
      <c r="F75" s="3" t="s">
        <v>326</v>
      </c>
      <c r="G75" s="3" t="s">
        <v>327</v>
      </c>
      <c r="H75" s="3" t="s">
        <v>57</v>
      </c>
      <c r="I75" s="3" t="s">
        <v>58</v>
      </c>
      <c r="J75" s="3" t="s">
        <v>32</v>
      </c>
      <c r="K75" s="3" t="s">
        <v>33</v>
      </c>
      <c r="L75" s="3"/>
      <c r="M75" s="3"/>
      <c r="N75" s="4" t="s">
        <v>35</v>
      </c>
      <c r="O75" s="4" t="s">
        <v>35</v>
      </c>
      <c r="P75" s="4" t="s">
        <v>35</v>
      </c>
      <c r="Q75" s="4" t="s">
        <v>35</v>
      </c>
      <c r="R75" s="4" t="s">
        <v>35</v>
      </c>
      <c r="S75" s="4" t="s">
        <v>35</v>
      </c>
      <c r="T75" s="4" t="s">
        <v>35</v>
      </c>
      <c r="U75" s="4" t="s">
        <v>35</v>
      </c>
      <c r="V75" s="3" t="s">
        <v>282</v>
      </c>
      <c r="W75" s="3" t="s">
        <v>397</v>
      </c>
      <c r="X75" s="3" t="s">
        <v>398</v>
      </c>
    </row>
  </sheetData>
  <autoFilter ref="A2:X75">
    <sortState ref="A3:X75">
      <sortCondition ref="X3:X75"/>
    </sortState>
  </autoFilter>
  <mergeCells count="1">
    <mergeCell ref="A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POSTULANTE</vt:lpstr>
      <vt:lpstr>ARCHIVADOR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</cp:lastModifiedBy>
  <cp:lastPrinted>2024-06-20T20:32:09Z</cp:lastPrinted>
  <dcterms:created xsi:type="dcterms:W3CDTF">2024-06-20T19:47:45Z</dcterms:created>
  <dcterms:modified xsi:type="dcterms:W3CDTF">2024-06-20T20:32:25Z</dcterms:modified>
</cp:coreProperties>
</file>