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PROCESOS UGEL RIOJA\REASIGNACION DOCENTE 2024\"/>
    </mc:Choice>
  </mc:AlternateContent>
  <bookViews>
    <workbookView xWindow="0" yWindow="0" windowWidth="28800" windowHeight="12330"/>
  </bookViews>
  <sheets>
    <sheet name="REGIONAL SEGUNDA FASE" sheetId="1" r:id="rId1"/>
    <sheet name="interregional" sheetId="3" state="hidden" r:id="rId2"/>
    <sheet name="bd" sheetId="4" state="hidden" r:id="rId3"/>
    <sheet name="ARCHIVADOR" sheetId="2" state="hidden" r:id="rId4"/>
  </sheets>
  <definedNames>
    <definedName name="_xlnm._FilterDatabase" localSheetId="3" hidden="1">ARCHIVADOR!$A$2:$X$75</definedName>
    <definedName name="_xlnm._FilterDatabase" localSheetId="0" hidden="1">'REGIONAL SEGUNDA FASE'!$A$8:$W$150</definedName>
    <definedName name="listadopostulantes">bd!$A$2:$AG$74</definedName>
    <definedName name="postulantes">bd!$A$2:$AG$74</definedName>
  </definedNames>
  <calcPr calcId="162913"/>
</workbook>
</file>

<file path=xl/calcChain.xml><?xml version="1.0" encoding="utf-8"?>
<calcChain xmlns="http://schemas.openxmlformats.org/spreadsheetml/2006/main">
  <c r="X150" i="1" l="1"/>
  <c r="X143" i="1"/>
  <c r="X136" i="1"/>
  <c r="X129" i="1"/>
  <c r="X116" i="1"/>
  <c r="X115" i="1"/>
  <c r="X114" i="1"/>
  <c r="X113" i="1"/>
  <c r="X112" i="1"/>
  <c r="X111" i="1"/>
  <c r="X110" i="1"/>
  <c r="X109" i="1"/>
  <c r="X102" i="1"/>
  <c r="X101" i="1"/>
  <c r="X94" i="1"/>
  <c r="X87" i="1"/>
  <c r="X80" i="1"/>
  <c r="X73" i="1"/>
  <c r="X66" i="1"/>
  <c r="X59" i="1"/>
  <c r="X58" i="1"/>
  <c r="X51" i="1"/>
  <c r="X50" i="1"/>
  <c r="X42" i="1"/>
  <c r="X41" i="1"/>
  <c r="X40" i="1"/>
  <c r="X39" i="1"/>
  <c r="X38" i="1"/>
  <c r="X37" i="1"/>
  <c r="X36" i="1"/>
  <c r="X35" i="1"/>
  <c r="X34" i="1"/>
  <c r="X33" i="1"/>
  <c r="X32" i="1"/>
  <c r="X31" i="1"/>
  <c r="X30" i="1"/>
  <c r="X29" i="1"/>
  <c r="X28" i="1"/>
  <c r="X27" i="1"/>
  <c r="X26" i="1"/>
  <c r="X19" i="1"/>
  <c r="X12" i="1"/>
  <c r="X11" i="1"/>
  <c r="A10" i="3"/>
  <c r="C8" i="3" s="1"/>
  <c r="A19" i="3"/>
  <c r="C17" i="3" s="1"/>
  <c r="A26" i="3"/>
  <c r="C24" i="3" s="1"/>
  <c r="A149" i="1" l="1"/>
  <c r="C147" i="1" s="1"/>
  <c r="A142" i="1"/>
  <c r="C140" i="1" s="1"/>
  <c r="A135" i="1"/>
  <c r="C133" i="1" s="1"/>
  <c r="A128" i="1"/>
  <c r="C126" i="1" s="1"/>
  <c r="A108" i="1"/>
  <c r="C106" i="1" s="1"/>
  <c r="A100" i="1"/>
  <c r="C98" i="1" s="1"/>
  <c r="A93" i="1"/>
  <c r="C91" i="1" s="1"/>
  <c r="A86" i="1"/>
  <c r="C84" i="1" s="1"/>
  <c r="A79" i="1"/>
  <c r="C77" i="1" s="1"/>
  <c r="A72" i="1"/>
  <c r="C70" i="1" s="1"/>
  <c r="A65" i="1"/>
  <c r="C63" i="1" s="1"/>
  <c r="A57" i="1"/>
  <c r="C55" i="1" s="1"/>
  <c r="A49" i="1"/>
  <c r="C47" i="1" s="1"/>
  <c r="A25" i="1"/>
  <c r="C23" i="1" s="1"/>
  <c r="A18" i="1"/>
  <c r="C16" i="1" s="1"/>
  <c r="A10" i="1"/>
  <c r="C8" i="1" s="1"/>
</calcChain>
</file>

<file path=xl/sharedStrings.xml><?xml version="1.0" encoding="utf-8"?>
<sst xmlns="http://schemas.openxmlformats.org/spreadsheetml/2006/main" count="4303" uniqueCount="565">
  <si>
    <t>POSTULANTES DE LA REGIÓN SAN MARTIN UGEL RIOJA</t>
  </si>
  <si>
    <t>Causal</t>
  </si>
  <si>
    <t>Etapa presentada</t>
  </si>
  <si>
    <t>Número de expediente</t>
  </si>
  <si>
    <t>Número documento identidad</t>
  </si>
  <si>
    <t>Primer Apellido</t>
  </si>
  <si>
    <t>Segundo Apellido</t>
  </si>
  <si>
    <t>Nombres</t>
  </si>
  <si>
    <t>Región Origen</t>
  </si>
  <si>
    <t>Ugel /Dre Origen</t>
  </si>
  <si>
    <t>Descripción Nivel Educativo</t>
  </si>
  <si>
    <t>Descripción Cargo</t>
  </si>
  <si>
    <t>Descripción Área Curricular</t>
  </si>
  <si>
    <t>Especialidad</t>
  </si>
  <si>
    <t>Puntaje Escala Magisterial</t>
  </si>
  <si>
    <t>Puntaje Rural 1</t>
  </si>
  <si>
    <t>Puntaje Rural 2</t>
  </si>
  <si>
    <t>Puntaje Rural 3</t>
  </si>
  <si>
    <t>Puntaje Zona Frontera</t>
  </si>
  <si>
    <t>Puntaje Zona vraem</t>
  </si>
  <si>
    <t>Puntaje Tiempo Servicio</t>
  </si>
  <si>
    <t>Puntaje Total</t>
  </si>
  <si>
    <t>Estado Requisitos</t>
  </si>
  <si>
    <t>INTERÉS PERSONAL</t>
  </si>
  <si>
    <t>Interregional</t>
  </si>
  <si>
    <t>2024446458</t>
  </si>
  <si>
    <t>27403090</t>
  </si>
  <si>
    <t>GALVEZ</t>
  </si>
  <si>
    <t>VILLENA</t>
  </si>
  <si>
    <t>NELSO</t>
  </si>
  <si>
    <t>AMAZONAS</t>
  </si>
  <si>
    <t>UGEL BONGARA</t>
  </si>
  <si>
    <t>Primaria</t>
  </si>
  <si>
    <t>PROFESOR</t>
  </si>
  <si>
    <t>-</t>
  </si>
  <si>
    <t/>
  </si>
  <si>
    <t>APTO</t>
  </si>
  <si>
    <t>2024803794</t>
  </si>
  <si>
    <t>33407412</t>
  </si>
  <si>
    <t>GUTIERREZ</t>
  </si>
  <si>
    <t>VILLANUEVA</t>
  </si>
  <si>
    <t>ANIBAL ARMANDO</t>
  </si>
  <si>
    <t>Secundaria</t>
  </si>
  <si>
    <t>COMUNICACIÓN</t>
  </si>
  <si>
    <t>UNIDAD FAMILIAR</t>
  </si>
  <si>
    <t>2024621821</t>
  </si>
  <si>
    <t>41969786</t>
  </si>
  <si>
    <t>VILCA</t>
  </si>
  <si>
    <t>JAMIS ANGEL</t>
  </si>
  <si>
    <t>PUNO</t>
  </si>
  <si>
    <t>UGEL AZANGARO</t>
  </si>
  <si>
    <t>Regional</t>
  </si>
  <si>
    <t>2024780343</t>
  </si>
  <si>
    <t>40798600</t>
  </si>
  <si>
    <t>TELLO</t>
  </si>
  <si>
    <t>TORRES</t>
  </si>
  <si>
    <t>NORBIL</t>
  </si>
  <si>
    <t>SAN MARTIN</t>
  </si>
  <si>
    <t>UGEL RIOJA</t>
  </si>
  <si>
    <t>DIRECTOR I.E.</t>
  </si>
  <si>
    <t>2024532239</t>
  </si>
  <si>
    <t>80617116</t>
  </si>
  <si>
    <t>FLORES</t>
  </si>
  <si>
    <t>CLAVO</t>
  </si>
  <si>
    <t>WILMER</t>
  </si>
  <si>
    <t>2024422553</t>
  </si>
  <si>
    <t>80652791</t>
  </si>
  <si>
    <t>FERNANDEZ</t>
  </si>
  <si>
    <t>CARRION</t>
  </si>
  <si>
    <t>MANUEL</t>
  </si>
  <si>
    <t>2024821020</t>
  </si>
  <si>
    <t>01053192</t>
  </si>
  <si>
    <t>RIOS</t>
  </si>
  <si>
    <t>TUESTA</t>
  </si>
  <si>
    <t>LUIS ALBERTO</t>
  </si>
  <si>
    <t>2024754331</t>
  </si>
  <si>
    <t>27830063</t>
  </si>
  <si>
    <t>MERA</t>
  </si>
  <si>
    <t>BURGA</t>
  </si>
  <si>
    <t>JOSE SANTOS</t>
  </si>
  <si>
    <t>2024632225</t>
  </si>
  <si>
    <t>00822445</t>
  </si>
  <si>
    <t>GUEVARA</t>
  </si>
  <si>
    <t>MARINA</t>
  </si>
  <si>
    <t>LITZA</t>
  </si>
  <si>
    <t>2024973914</t>
  </si>
  <si>
    <t>27388971</t>
  </si>
  <si>
    <t>FARRO</t>
  </si>
  <si>
    <t>MONTEZA</t>
  </si>
  <si>
    <t>NERY</t>
  </si>
  <si>
    <t>040-2024719974</t>
  </si>
  <si>
    <t>01046433</t>
  </si>
  <si>
    <t>AGUILAR</t>
  </si>
  <si>
    <t>SANDOVAL</t>
  </si>
  <si>
    <t>ISABEL</t>
  </si>
  <si>
    <t>2024299755</t>
  </si>
  <si>
    <t>00828363</t>
  </si>
  <si>
    <t>SANTA CRUZ</t>
  </si>
  <si>
    <t>ERMINIO</t>
  </si>
  <si>
    <t>040-2024312144</t>
  </si>
  <si>
    <t>00824710</t>
  </si>
  <si>
    <t>RENGIFO</t>
  </si>
  <si>
    <t>GARATE</t>
  </si>
  <si>
    <t>HADY</t>
  </si>
  <si>
    <t>2024030671</t>
  </si>
  <si>
    <t>10144947</t>
  </si>
  <si>
    <t>VILLAORDUÑA</t>
  </si>
  <si>
    <t>ESPINOZA</t>
  </si>
  <si>
    <t>ALELI TRINIDAD</t>
  </si>
  <si>
    <t>2024455198</t>
  </si>
  <si>
    <t>41908492</t>
  </si>
  <si>
    <t>CHAVEZ</t>
  </si>
  <si>
    <t>CORRALES</t>
  </si>
  <si>
    <t>RONAL</t>
  </si>
  <si>
    <t>2024016931</t>
  </si>
  <si>
    <t>72179546</t>
  </si>
  <si>
    <t>CORTEGANA</t>
  </si>
  <si>
    <t>MURGA</t>
  </si>
  <si>
    <t>KAREN SOLEDAD</t>
  </si>
  <si>
    <t>CAJAMARCA</t>
  </si>
  <si>
    <t>UGEL CELENDIN</t>
  </si>
  <si>
    <t>2024250030</t>
  </si>
  <si>
    <t>00821347</t>
  </si>
  <si>
    <t>LOPEZ</t>
  </si>
  <si>
    <t>RUIZ</t>
  </si>
  <si>
    <t>ROSA VICTORIA</t>
  </si>
  <si>
    <t>2024381489</t>
  </si>
  <si>
    <t>41147196</t>
  </si>
  <si>
    <t>HUAMAN</t>
  </si>
  <si>
    <t>BARBOZA</t>
  </si>
  <si>
    <t>JOSE DAVID</t>
  </si>
  <si>
    <t>SUB-DIRECTOR I.E.</t>
  </si>
  <si>
    <t>2024712536</t>
  </si>
  <si>
    <t>16774949</t>
  </si>
  <si>
    <t>VILLALOBOS</t>
  </si>
  <si>
    <t>PIZARRO</t>
  </si>
  <si>
    <t>MILAGROS</t>
  </si>
  <si>
    <t>CIENCIA Y TECNOLOGÍA</t>
  </si>
  <si>
    <t>2024016077</t>
  </si>
  <si>
    <t>33407971</t>
  </si>
  <si>
    <t>RABANAL</t>
  </si>
  <si>
    <t>JIMENEZ</t>
  </si>
  <si>
    <t>CARLOS</t>
  </si>
  <si>
    <t>LIMA METROPOLITANA</t>
  </si>
  <si>
    <t>UGEL 03</t>
  </si>
  <si>
    <t>2024528532</t>
  </si>
  <si>
    <t>40958853</t>
  </si>
  <si>
    <t>VIDARTE</t>
  </si>
  <si>
    <t>VEGA</t>
  </si>
  <si>
    <t>JOSE ELVER</t>
  </si>
  <si>
    <t>CIENCIAS SOCIALES</t>
  </si>
  <si>
    <t>2024307642</t>
  </si>
  <si>
    <t>01154091</t>
  </si>
  <si>
    <t>DEL AGUILA</t>
  </si>
  <si>
    <t>INGA</t>
  </si>
  <si>
    <t>MARIBEL</t>
  </si>
  <si>
    <t>2024852607</t>
  </si>
  <si>
    <t>27058632</t>
  </si>
  <si>
    <t>RODRIGO</t>
  </si>
  <si>
    <t>ALVARADO</t>
  </si>
  <si>
    <t>BERITA ISABEL</t>
  </si>
  <si>
    <t>Inicial - Jardín</t>
  </si>
  <si>
    <t>2024543636</t>
  </si>
  <si>
    <t>01043915</t>
  </si>
  <si>
    <t>COTRINA</t>
  </si>
  <si>
    <t>2024581512</t>
  </si>
  <si>
    <t>00835742</t>
  </si>
  <si>
    <t>CHINGUEL</t>
  </si>
  <si>
    <t>DE ROBALINO</t>
  </si>
  <si>
    <t>LUZ DELIA</t>
  </si>
  <si>
    <t>2024380204</t>
  </si>
  <si>
    <t>42638308</t>
  </si>
  <si>
    <t>LOZANO</t>
  </si>
  <si>
    <t>ROYLA MARULI</t>
  </si>
  <si>
    <t>2024626088</t>
  </si>
  <si>
    <t>42517891</t>
  </si>
  <si>
    <t>ACOSTA</t>
  </si>
  <si>
    <t>ERIKSON</t>
  </si>
  <si>
    <t>2024579804</t>
  </si>
  <si>
    <t>40117007</t>
  </si>
  <si>
    <t>PAREDES</t>
  </si>
  <si>
    <t>REYNA</t>
  </si>
  <si>
    <t>FLOR</t>
  </si>
  <si>
    <t>2024586647</t>
  </si>
  <si>
    <t>42370701</t>
  </si>
  <si>
    <t>TENORIO</t>
  </si>
  <si>
    <t>DARWIN WILLIAM</t>
  </si>
  <si>
    <t>2024871394</t>
  </si>
  <si>
    <t>01044141</t>
  </si>
  <si>
    <t>NUÑEZ</t>
  </si>
  <si>
    <t>DIAZ</t>
  </si>
  <si>
    <t>ROSITA ELVIRA</t>
  </si>
  <si>
    <t>2024677254</t>
  </si>
  <si>
    <t>01039999</t>
  </si>
  <si>
    <t>SEGOVIA</t>
  </si>
  <si>
    <t>IZQUIERDO</t>
  </si>
  <si>
    <t>ISAIAS</t>
  </si>
  <si>
    <t>2024303789</t>
  </si>
  <si>
    <t>16732858</t>
  </si>
  <si>
    <t>PINTADO</t>
  </si>
  <si>
    <t>CORDOVA</t>
  </si>
  <si>
    <t>VILMA</t>
  </si>
  <si>
    <t>2024367122</t>
  </si>
  <si>
    <t>41803823</t>
  </si>
  <si>
    <t>PALOMINO</t>
  </si>
  <si>
    <t>RAQUEL</t>
  </si>
  <si>
    <t>2024017043</t>
  </si>
  <si>
    <t>16722899</t>
  </si>
  <si>
    <t>OLANO</t>
  </si>
  <si>
    <t>MARIA LUCIA</t>
  </si>
  <si>
    <t>MATEMÁTICA</t>
  </si>
  <si>
    <t>2024016253</t>
  </si>
  <si>
    <t>43020118</t>
  </si>
  <si>
    <t>MARTINEZ</t>
  </si>
  <si>
    <t>ORBEGOSO</t>
  </si>
  <si>
    <t>HEYLER</t>
  </si>
  <si>
    <t>2024333478</t>
  </si>
  <si>
    <t>41235600</t>
  </si>
  <si>
    <t>VALLEJOS</t>
  </si>
  <si>
    <t>EDINSON</t>
  </si>
  <si>
    <t>EDUCACIÓN FÍSICA</t>
  </si>
  <si>
    <t>040-2024434530</t>
  </si>
  <si>
    <t>01045514</t>
  </si>
  <si>
    <t>GRANDEZ</t>
  </si>
  <si>
    <t>VARGAS</t>
  </si>
  <si>
    <t>JUAN ALBERTO</t>
  </si>
  <si>
    <t>2024966757</t>
  </si>
  <si>
    <t>01045063</t>
  </si>
  <si>
    <t>SANTILLAN</t>
  </si>
  <si>
    <t>CHUQUIMANGO</t>
  </si>
  <si>
    <t>CARMEN TOMASA</t>
  </si>
  <si>
    <t>2024255560</t>
  </si>
  <si>
    <t>80232142</t>
  </si>
  <si>
    <t>SANCHEZ</t>
  </si>
  <si>
    <t>VASQUEZ</t>
  </si>
  <si>
    <t>JOSE ELIAS</t>
  </si>
  <si>
    <t>INGLÉS</t>
  </si>
  <si>
    <t>2024607169</t>
  </si>
  <si>
    <t>41903676</t>
  </si>
  <si>
    <t>AREVALO</t>
  </si>
  <si>
    <t>RIMARACHIN</t>
  </si>
  <si>
    <t>MARUJA</t>
  </si>
  <si>
    <t>2024383315</t>
  </si>
  <si>
    <t>45962119</t>
  </si>
  <si>
    <t>SAUL</t>
  </si>
  <si>
    <t>2024468598</t>
  </si>
  <si>
    <t>19061764</t>
  </si>
  <si>
    <t>AMAYA</t>
  </si>
  <si>
    <t>GARCIA</t>
  </si>
  <si>
    <t>GROVER CLEVER</t>
  </si>
  <si>
    <t>2024233543</t>
  </si>
  <si>
    <t>01151879</t>
  </si>
  <si>
    <t>VILLASIS</t>
  </si>
  <si>
    <t>JOILER</t>
  </si>
  <si>
    <t>2024235506</t>
  </si>
  <si>
    <t>41450555</t>
  </si>
  <si>
    <t>JESSICA</t>
  </si>
  <si>
    <t>2024345804</t>
  </si>
  <si>
    <t>10815024</t>
  </si>
  <si>
    <t>ARISTA</t>
  </si>
  <si>
    <t>RODRIGUEZ</t>
  </si>
  <si>
    <t>GLADYS</t>
  </si>
  <si>
    <t>2024761991</t>
  </si>
  <si>
    <t>40792088</t>
  </si>
  <si>
    <t>SERVAN</t>
  </si>
  <si>
    <t>LIDOVINA</t>
  </si>
  <si>
    <t>2024383858</t>
  </si>
  <si>
    <t>80210360</t>
  </si>
  <si>
    <t>CARUAJULCA</t>
  </si>
  <si>
    <t>ABEL</t>
  </si>
  <si>
    <t>UGEL MOYOBAMBA -</t>
  </si>
  <si>
    <t>Básica Alternativa-Avanzado</t>
  </si>
  <si>
    <t>DESARROLLO PERSONAL Y CIUDADANO</t>
  </si>
  <si>
    <t>2024364861</t>
  </si>
  <si>
    <t>40170535</t>
  </si>
  <si>
    <t>RUBIO</t>
  </si>
  <si>
    <t>PEREZ</t>
  </si>
  <si>
    <t>MARIA MARLENI</t>
  </si>
  <si>
    <t>2024231320</t>
  </si>
  <si>
    <t>40490864</t>
  </si>
  <si>
    <t>IRIGOIN</t>
  </si>
  <si>
    <t>FLOR ESTILIDA</t>
  </si>
  <si>
    <t>NO APTO</t>
  </si>
  <si>
    <t>2024019914</t>
  </si>
  <si>
    <t>01174151</t>
  </si>
  <si>
    <t>CHUMBE</t>
  </si>
  <si>
    <t>2024974825</t>
  </si>
  <si>
    <t>42336763</t>
  </si>
  <si>
    <t>BAZAN</t>
  </si>
  <si>
    <t>FIGUEROA</t>
  </si>
  <si>
    <t>HANS CHIRISTIAN</t>
  </si>
  <si>
    <t>2024049057</t>
  </si>
  <si>
    <t>33720895</t>
  </si>
  <si>
    <t>MASLUCAN</t>
  </si>
  <si>
    <t>GUIVIN</t>
  </si>
  <si>
    <t>LUZ DOLORES</t>
  </si>
  <si>
    <t>2024860977</t>
  </si>
  <si>
    <t>28073621</t>
  </si>
  <si>
    <t>REVILLA</t>
  </si>
  <si>
    <t>BELLA CONSUELO</t>
  </si>
  <si>
    <t>2024678434</t>
  </si>
  <si>
    <t>01051153</t>
  </si>
  <si>
    <t>NAVAL</t>
  </si>
  <si>
    <t>HUGO JAIME</t>
  </si>
  <si>
    <t>2024119850</t>
  </si>
  <si>
    <t>33430437</t>
  </si>
  <si>
    <t>ZABARBURU</t>
  </si>
  <si>
    <t>VALDIVIA</t>
  </si>
  <si>
    <t>2024118874</t>
  </si>
  <si>
    <t>28067907</t>
  </si>
  <si>
    <t>CESAR ALBERTO</t>
  </si>
  <si>
    <t>2024017177</t>
  </si>
  <si>
    <t>01058515</t>
  </si>
  <si>
    <t>GALOC</t>
  </si>
  <si>
    <t>GOMEZ</t>
  </si>
  <si>
    <t>SILVERIA</t>
  </si>
  <si>
    <t>2024178925</t>
  </si>
  <si>
    <t>00966460</t>
  </si>
  <si>
    <t>HAMILTON</t>
  </si>
  <si>
    <t>2024972602</t>
  </si>
  <si>
    <t>00817947</t>
  </si>
  <si>
    <t>GUERRA</t>
  </si>
  <si>
    <t>ELIZABETH</t>
  </si>
  <si>
    <t>2024017128</t>
  </si>
  <si>
    <t>18176537</t>
  </si>
  <si>
    <t>MAS</t>
  </si>
  <si>
    <t>GALOC DE VARGAS</t>
  </si>
  <si>
    <t>WILMA</t>
  </si>
  <si>
    <t>2024112849</t>
  </si>
  <si>
    <t>01036526</t>
  </si>
  <si>
    <t>PORTOCARRERO</t>
  </si>
  <si>
    <t>PINEDO</t>
  </si>
  <si>
    <t>CELESTINO</t>
  </si>
  <si>
    <t>2024402197</t>
  </si>
  <si>
    <t>27279118</t>
  </si>
  <si>
    <t>CONTRERAS</t>
  </si>
  <si>
    <t>MANUEL CLIDE</t>
  </si>
  <si>
    <t>2024154748</t>
  </si>
  <si>
    <t>01036598</t>
  </si>
  <si>
    <t>JULIO</t>
  </si>
  <si>
    <t>2024302396</t>
  </si>
  <si>
    <t>01044220</t>
  </si>
  <si>
    <t>PUERTA</t>
  </si>
  <si>
    <t>CAMUS</t>
  </si>
  <si>
    <t>ELSA MARINA</t>
  </si>
  <si>
    <t>2024502228</t>
  </si>
  <si>
    <t>00906785</t>
  </si>
  <si>
    <t>ANGULO</t>
  </si>
  <si>
    <t>LUCY SMITH</t>
  </si>
  <si>
    <t>2024051101</t>
  </si>
  <si>
    <t>42150015</t>
  </si>
  <si>
    <t>BECERRA</t>
  </si>
  <si>
    <t>JUAN DE LA CRUZ</t>
  </si>
  <si>
    <t>2024751665</t>
  </si>
  <si>
    <t>01041500</t>
  </si>
  <si>
    <t>RAMIREZ</t>
  </si>
  <si>
    <t>ANGELICA</t>
  </si>
  <si>
    <t>2024016923</t>
  </si>
  <si>
    <t>26682131</t>
  </si>
  <si>
    <t>VELASQUEZ</t>
  </si>
  <si>
    <t>ALIAGA</t>
  </si>
  <si>
    <t>GLORIA JHANETH</t>
  </si>
  <si>
    <t>2024241528</t>
  </si>
  <si>
    <t>01042971</t>
  </si>
  <si>
    <t>PILCO</t>
  </si>
  <si>
    <t>VILLA</t>
  </si>
  <si>
    <t>DAISY DEL PILAR</t>
  </si>
  <si>
    <t>2024838135</t>
  </si>
  <si>
    <t>01045048</t>
  </si>
  <si>
    <t>MORI</t>
  </si>
  <si>
    <t>ASPAJO VDA DE ALFARO</t>
  </si>
  <si>
    <t>LUZ ELENA</t>
  </si>
  <si>
    <t>2024179409</t>
  </si>
  <si>
    <t>40076068</t>
  </si>
  <si>
    <t>MAZ</t>
  </si>
  <si>
    <t>CULQUI DE CHAVEZ</t>
  </si>
  <si>
    <t>MARLIT</t>
  </si>
  <si>
    <t>Inicial - Cuna-jardín</t>
  </si>
  <si>
    <t>2024265321</t>
  </si>
  <si>
    <t>27048589</t>
  </si>
  <si>
    <t>ORTIZ</t>
  </si>
  <si>
    <t>MUÑOZ</t>
  </si>
  <si>
    <t>VALERIO FRANCISCO</t>
  </si>
  <si>
    <t>2024017005</t>
  </si>
  <si>
    <t>40100910</t>
  </si>
  <si>
    <t>ANCCORI</t>
  </si>
  <si>
    <t>RAMOS</t>
  </si>
  <si>
    <t>ARTURO</t>
  </si>
  <si>
    <t>UGEL MELGAR</t>
  </si>
  <si>
    <t>OBSERVACION</t>
  </si>
  <si>
    <t>13-B</t>
  </si>
  <si>
    <t>NO ACREDITA TRES AÑOS DE NOMBRAMIENTO COMO MINIMO</t>
  </si>
  <si>
    <t>NO ACREDITA DOS AÑOS DE PERMANENCIA COMO MINIMO EN LA ULTIMA PLAZA DE LA CUAL ES TITULAR COMO NOMBRADO O DESGINADO</t>
  </si>
  <si>
    <t>EL POSTULANTE DECLARA QUE LA INFORMACION QUE PRESENTA NO ES VERAZ, DE ACUERDO AL SUBNUMERAL 7.3.2 DE LA RVM 052-2024-MINEDU</t>
  </si>
  <si>
    <t>LLENADO INCOMPLETO DEL ANEXO 02, DE ACUERDO AL SUB NUMERAL 7.3.2 DE LA RVM 052-2024-MINEDU</t>
  </si>
  <si>
    <t>PRESENTO DJ QUE NO CORRESPONDE AL PROCESO DE REASIGNACION</t>
  </si>
  <si>
    <t>EL POSTULANTE NO CUMPLE CON EL REQUISITO PARA REASIGNARSE AL EBA, EN CONCORDANCIA CON EL NUMERAL 13.12 Y 13.13 DE LA RVM 052-2022-MINEDU</t>
  </si>
  <si>
    <t>NO ACREDITA DOS AÑOS DE PERMANENCIA COMO MINIMO EN LA ULTIMA PLAZA DE LA CUAL ES TITULAR COMO NOMBRADO O DESIGNADO</t>
  </si>
  <si>
    <t>46-B</t>
  </si>
  <si>
    <t>NO ACREDITA REQUISITOS ADICIONALES PARA LA REASIGNACION POR UNIDAD FAMILIAR PARA EL CASO DE PADRES MAYORES DE 60 AÑOS DE EDAD (LITERAL D), SUB NUMERAL 7.3.2, DE LA RVM 052-2022-MINEDU</t>
  </si>
  <si>
    <t>POSTULANTE NO ADJUNTO EL ANEXO 07 DEL POSTULANTE, REQUISITO DE ACUERDO A LA RVM 042-2022-MINEDU</t>
  </si>
  <si>
    <t>Nº ARCHIVO</t>
  </si>
  <si>
    <t>RVM Nº 042-2022-MINEDU; RVM Nº 151-2022-MINEDU, RVM Nº 058-2023-MINEDU; RVM 052-2024-MINEDU</t>
  </si>
  <si>
    <t>Unidad de Gestión Educativa Local de RIOJA</t>
  </si>
  <si>
    <t>PROCESO DE REASIGNACIÓN DOCENTE 2024</t>
  </si>
  <si>
    <t>CAUSAL DE INTERES PERSONAL Y UNIDAD FAMILIAR</t>
  </si>
  <si>
    <t>Orden de Mérito</t>
  </si>
  <si>
    <t>Código Plaza Destino</t>
  </si>
  <si>
    <t>Nivel Educativo Destino</t>
  </si>
  <si>
    <t>Área Curricular Destino</t>
  </si>
  <si>
    <t>Especialidad Destino</t>
  </si>
  <si>
    <t>I.E Destino</t>
  </si>
  <si>
    <t>Motivo Vacante Destino</t>
  </si>
  <si>
    <t>Estado Postulante</t>
  </si>
  <si>
    <t>Estado Proceso</t>
  </si>
  <si>
    <t>Realizó Cambio?</t>
  </si>
  <si>
    <t>Email Personal</t>
  </si>
  <si>
    <t>Celular</t>
  </si>
  <si>
    <t>12.00</t>
  </si>
  <si>
    <t>26.70</t>
  </si>
  <si>
    <t>3.20</t>
  </si>
  <si>
    <t>0.00</t>
  </si>
  <si>
    <t>25.00</t>
  </si>
  <si>
    <t>66.90</t>
  </si>
  <si>
    <t>NO</t>
  </si>
  <si>
    <t>18.00</t>
  </si>
  <si>
    <t>21.60</t>
  </si>
  <si>
    <t>1.70</t>
  </si>
  <si>
    <t>66.30</t>
  </si>
  <si>
    <t>24.40</t>
  </si>
  <si>
    <t>20.00</t>
  </si>
  <si>
    <t>62.40</t>
  </si>
  <si>
    <t>16.80</t>
  </si>
  <si>
    <t>0.30</t>
  </si>
  <si>
    <t>22.00</t>
  </si>
  <si>
    <t>59.10</t>
  </si>
  <si>
    <t>16.00</t>
  </si>
  <si>
    <t>22.80</t>
  </si>
  <si>
    <t>3.50</t>
  </si>
  <si>
    <t>13.00</t>
  </si>
  <si>
    <t>55.30</t>
  </si>
  <si>
    <t>1112813111U3</t>
  </si>
  <si>
    <t>01027</t>
  </si>
  <si>
    <t xml:space="preserve">REASIGNACION POR INTERES PERSONAL DE : QUISPE QUIROZ, NELLY AMPARITO (R-2020)                                                                                                       </t>
  </si>
  <si>
    <t>ADJUDICADO</t>
  </si>
  <si>
    <t>14.00</t>
  </si>
  <si>
    <t>29.10</t>
  </si>
  <si>
    <t>8.00</t>
  </si>
  <si>
    <t>51.10</t>
  </si>
  <si>
    <t>1175218222U2</t>
  </si>
  <si>
    <t>1373</t>
  </si>
  <si>
    <t xml:space="preserve">REUBICACION DE PLAZA VACANTE: Resolución Nº R.D.N.°0203-2023-R                                                                                                                      </t>
  </si>
  <si>
    <t>10.00</t>
  </si>
  <si>
    <t>2.70</t>
  </si>
  <si>
    <t>19.40</t>
  </si>
  <si>
    <t>19.00</t>
  </si>
  <si>
    <t>12.50</t>
  </si>
  <si>
    <t>49.50</t>
  </si>
  <si>
    <t>23.00</t>
  </si>
  <si>
    <t>47.50</t>
  </si>
  <si>
    <t>8.20</t>
  </si>
  <si>
    <t>24.00</t>
  </si>
  <si>
    <t>46.20</t>
  </si>
  <si>
    <t>1198213512U5</t>
  </si>
  <si>
    <t>00709</t>
  </si>
  <si>
    <t xml:space="preserve">POR REASIGNACIÓN : ALELI TRINIDAD VILLAORDUÑA ESPINOZA A LA UGEL RIOJA DE SAN MARTIN SEGÚN  R.M. 042-2022-MINEDU </t>
  </si>
  <si>
    <t>45.00</t>
  </si>
  <si>
    <t>1.40</t>
  </si>
  <si>
    <t>39.40</t>
  </si>
  <si>
    <t>624471212414</t>
  </si>
  <si>
    <t>01081</t>
  </si>
  <si>
    <t xml:space="preserve">POR REASIGNACIÓN : MANUEL FERNANDEZ CARRION A LA UGEL RIOJA DE SAN MARTIN SEGÚN  R.M. 042-2022-MINEDU </t>
  </si>
  <si>
    <t>5.00</t>
  </si>
  <si>
    <t>39.00</t>
  </si>
  <si>
    <t>1105113232U5</t>
  </si>
  <si>
    <t>00536 MANUEL SEGUNDO DEL AGUILA VELASQUEZ</t>
  </si>
  <si>
    <t xml:space="preserve">POR REASIGNACIÓN : ERMINIO SANTA CRUZ FLORES A LA UGEL RIOJA DE SAN MARTIN SEGÚN  R.M. 042-2022-MINEDU </t>
  </si>
  <si>
    <t>11.60</t>
  </si>
  <si>
    <t>17.00</t>
  </si>
  <si>
    <t>38.60</t>
  </si>
  <si>
    <t>1105113212U8</t>
  </si>
  <si>
    <t xml:space="preserve">RDR 2108/01 ASCENDER 02.01.2002                                                                                                                                                     </t>
  </si>
  <si>
    <t>10.30</t>
  </si>
  <si>
    <t>38.30</t>
  </si>
  <si>
    <t>621491216416</t>
  </si>
  <si>
    <t>00622</t>
  </si>
  <si>
    <t xml:space="preserve">OFICIO N° 153-2017-MINEDU/SPE-OPEP-UPP                                                                                                                                              </t>
  </si>
  <si>
    <t>15.30</t>
  </si>
  <si>
    <t>4.80</t>
  </si>
  <si>
    <t>6.00</t>
  </si>
  <si>
    <t>38.10</t>
  </si>
  <si>
    <t>2.00</t>
  </si>
  <si>
    <t>38.00</t>
  </si>
  <si>
    <t>37.30</t>
  </si>
  <si>
    <t>621491210418</t>
  </si>
  <si>
    <t>DIVINO MAESTRO</t>
  </si>
  <si>
    <t xml:space="preserve">OFICIO N° 00468-2020-MINEDU/SPE-OPEP-UPP (D.S.Nro. 238-2020-EF)                                                                                                                     </t>
  </si>
  <si>
    <t>37.00</t>
  </si>
  <si>
    <t>10.80</t>
  </si>
  <si>
    <t>36.80</t>
  </si>
  <si>
    <t>36.00</t>
  </si>
  <si>
    <t>1147113212U6</t>
  </si>
  <si>
    <t xml:space="preserve">POR REASIGNACIÓN : HADY RENGIFO GARATE A LA UGEL RIOJA DE SAN MARTIN SEGÚN  R.M. 042-2022-MINEDU </t>
  </si>
  <si>
    <t>0.10</t>
  </si>
  <si>
    <t>34.10</t>
  </si>
  <si>
    <t>628471219411</t>
  </si>
  <si>
    <t>156 JOYITAS DE JESUS</t>
  </si>
  <si>
    <t xml:space="preserve">REASIGNACION POR UNIDAD FAMILIAR DE:MAMANI LOAYZA, CANDY, Resolución N° R.D.N.°3214-2022-R                                                                                          </t>
  </si>
  <si>
    <t>34.00</t>
  </si>
  <si>
    <t>3.60</t>
  </si>
  <si>
    <t>33.60</t>
  </si>
  <si>
    <t>15.00</t>
  </si>
  <si>
    <t>33.00</t>
  </si>
  <si>
    <t>7.20</t>
  </si>
  <si>
    <t>32.70</t>
  </si>
  <si>
    <t>1192213312U4</t>
  </si>
  <si>
    <t>00938</t>
  </si>
  <si>
    <t xml:space="preserve">REASIGNACION POR INTERES PERSONAL DE: NAVARRO CONTRERAS, MARIANA, Resolución Nº R.D.N.°03107-2022-LP                                                                                </t>
  </si>
  <si>
    <t>32.00</t>
  </si>
  <si>
    <t>1157113322U2</t>
  </si>
  <si>
    <t>00623 AZUNGUILLO</t>
  </si>
  <si>
    <t xml:space="preserve">REUBICACION DE PLAZA OCUPADA : Resolución Nº 01411-08-DRESM                                                                                                                         </t>
  </si>
  <si>
    <t>30.80</t>
  </si>
  <si>
    <t>626411815414</t>
  </si>
  <si>
    <t xml:space="preserve">152 CRUZ ESPERANZA CHICANA VALLES                                                                   </t>
  </si>
  <si>
    <t>PAP APROBADO</t>
  </si>
  <si>
    <t>9.60</t>
  </si>
  <si>
    <t>30.30</t>
  </si>
  <si>
    <t>1127113342U6</t>
  </si>
  <si>
    <t>00614</t>
  </si>
  <si>
    <t xml:space="preserve">RDD.0287/84-REASIG.A P.DEL 14-06-84                                                                                                                                                 </t>
  </si>
  <si>
    <t>29.60</t>
  </si>
  <si>
    <t>7.50</t>
  </si>
  <si>
    <t>7.00</t>
  </si>
  <si>
    <t>28.50</t>
  </si>
  <si>
    <t>28.00</t>
  </si>
  <si>
    <t>1144214342U0</t>
  </si>
  <si>
    <t>MANUEL FIDENCIO HIDALGO FLORES</t>
  </si>
  <si>
    <t xml:space="preserve">REASIGNACION DE : GALLAC CHUQUIPUL, NERIDA, Resolución Nº 2131-2009-DRESM                                                                                                           </t>
  </si>
  <si>
    <t>11.00</t>
  </si>
  <si>
    <t>27.00</t>
  </si>
  <si>
    <t>1197113232U9</t>
  </si>
  <si>
    <t>00654 LUCILA ROSARIO PORTOCARRERO ROBALINO DE VELA</t>
  </si>
  <si>
    <t xml:space="preserve">R.M. N° 271-2018-MINEDU                                                                                                                                                             </t>
  </si>
  <si>
    <t>0.60</t>
  </si>
  <si>
    <t>5.10</t>
  </si>
  <si>
    <t>1167113212U4</t>
  </si>
  <si>
    <t>00624 JUAN DANIEL DEL AGUILA VELASQUEZ</t>
  </si>
  <si>
    <t xml:space="preserve">RD USE 0152 92 REASIG 15 04 92/REASIG RDR 1688-03-DRESM                                                                                                                             </t>
  </si>
  <si>
    <t>26.00</t>
  </si>
  <si>
    <t>0.20</t>
  </si>
  <si>
    <t>3.00</t>
  </si>
  <si>
    <t>24.20</t>
  </si>
  <si>
    <t>1102813111U6</t>
  </si>
  <si>
    <t>00537 MATILDE DEL AGUILA VELASQUEZ</t>
  </si>
  <si>
    <t xml:space="preserve">RD.USE 0040/89- REASIG.A P.03-05-89                                                                                                                                                 </t>
  </si>
  <si>
    <t>22.20</t>
  </si>
  <si>
    <t>1192313212U3</t>
  </si>
  <si>
    <t>00957</t>
  </si>
  <si>
    <t xml:space="preserve">RD 599-04 REASIGNA, RDR.0259/2001 REASIG. 010301                                                                                                                                    </t>
  </si>
  <si>
    <t>1127113352U6</t>
  </si>
  <si>
    <t xml:space="preserve">RDR. 433/94 REASIGNA AP. 10-05-94                                                                                                                                                   </t>
  </si>
  <si>
    <t>REVISADO</t>
  </si>
  <si>
    <t>PENDIENTE</t>
  </si>
  <si>
    <t>CUADRO DE MERITOS DE LA ETAPA REGIONAL SEGUNDA FASE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</si>
</sst>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2" x14ac:knownFonts="1">
    <font>
      <sz val="11"/>
      <name val="Calibri"/>
    </font>
    <font>
      <b/>
      <sz val="18"/>
      <name val="Calibri"/>
      <family val="2"/>
    </font>
    <font>
      <b/>
      <sz val="11"/>
      <color rgb="FFFFFFFF"/>
      <name val="Calibri"/>
      <family val="2"/>
    </font>
    <font>
      <sz val="11"/>
      <name val="Calibri"/>
      <family val="2"/>
    </font>
    <font>
      <sz val="14"/>
      <name val="Calibri"/>
      <family val="2"/>
    </font>
    <font>
      <sz val="16"/>
      <name val="Calibri"/>
      <family val="2"/>
    </font>
    <font>
      <sz val="18"/>
      <name val="Calibri"/>
      <family val="2"/>
    </font>
    <font>
      <sz val="20"/>
      <name val="Calibri"/>
      <family val="2"/>
    </font>
    <font>
      <b/>
      <sz val="14"/>
      <name val="Calibri"/>
      <family val="2"/>
    </font>
    <font>
      <b/>
      <sz val="16"/>
      <name val="Calibri"/>
      <family val="2"/>
    </font>
    <font>
      <b/>
      <sz val="26"/>
      <color rgb="FF000000"/>
      <name val="Calibri"/>
      <family val="2"/>
    </font>
    <font>
      <b/>
      <sz val="18"/>
      <color theme="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D3D3D3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000000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dashDotDot">
        <color indexed="64"/>
      </top>
      <bottom style="thin">
        <color indexed="64"/>
      </bottom>
      <diagonal/>
    </border>
    <border>
      <left style="dashDotDot">
        <color indexed="64"/>
      </left>
      <right/>
      <top/>
      <bottom/>
      <diagonal/>
    </border>
    <border>
      <left style="dashDotDot">
        <color indexed="64"/>
      </left>
      <right/>
      <top style="dashDotDot">
        <color indexed="64"/>
      </top>
      <bottom style="dashDotDot">
        <color indexed="64"/>
      </bottom>
      <diagonal/>
    </border>
    <border>
      <left/>
      <right/>
      <top style="dashDotDot">
        <color indexed="64"/>
      </top>
      <bottom style="dashDotDot">
        <color indexed="64"/>
      </bottom>
      <diagonal/>
    </border>
    <border>
      <left/>
      <right style="dashDotDot">
        <color indexed="64"/>
      </right>
      <top style="dashDotDot">
        <color indexed="64"/>
      </top>
      <bottom style="dashDotDot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2" borderId="0" xfId="0" applyFill="1"/>
    <xf numFmtId="0" fontId="1" fillId="2" borderId="0" xfId="0" applyFont="1" applyFill="1" applyAlignment="1">
      <alignment horizontal="center"/>
    </xf>
    <xf numFmtId="0" fontId="0" fillId="2" borderId="1" xfId="0" applyFill="1" applyBorder="1" applyAlignment="1">
      <alignment wrapText="1"/>
    </xf>
    <xf numFmtId="2" fontId="0" fillId="2" borderId="1" xfId="0" applyNumberFormat="1" applyFill="1" applyBorder="1" applyAlignment="1">
      <alignment wrapText="1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textRotation="90" wrapText="1"/>
    </xf>
    <xf numFmtId="0" fontId="2" fillId="3" borderId="1" xfId="0" applyFont="1" applyFill="1" applyBorder="1" applyAlignment="1">
      <alignment horizontal="center" vertical="center" textRotation="90"/>
    </xf>
    <xf numFmtId="0" fontId="3" fillId="2" borderId="1" xfId="0" applyFont="1" applyFill="1" applyBorder="1" applyAlignment="1">
      <alignment wrapText="1"/>
    </xf>
    <xf numFmtId="0" fontId="0" fillId="2" borderId="0" xfId="0" applyFill="1" applyAlignment="1">
      <alignment vertical="center"/>
    </xf>
    <xf numFmtId="0" fontId="0" fillId="0" borderId="0" xfId="0" applyFill="1" applyAlignment="1">
      <alignment vertical="center"/>
    </xf>
    <xf numFmtId="0" fontId="5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5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0" fillId="2" borderId="0" xfId="0" applyFill="1" applyAlignment="1">
      <alignment horizontal="center" vertical="center"/>
    </xf>
    <xf numFmtId="0" fontId="8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textRotation="90" wrapText="1"/>
    </xf>
    <xf numFmtId="0" fontId="6" fillId="0" borderId="1" xfId="0" applyFont="1" applyFill="1" applyBorder="1" applyAlignment="1">
      <alignment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vertical="center"/>
    </xf>
    <xf numFmtId="164" fontId="6" fillId="0" borderId="1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vertical="center"/>
    </xf>
    <xf numFmtId="0" fontId="9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textRotation="90" wrapText="1"/>
    </xf>
    <xf numFmtId="0" fontId="0" fillId="0" borderId="0" xfId="0" applyFill="1" applyAlignment="1">
      <alignment vertical="center" wrapText="1"/>
    </xf>
    <xf numFmtId="0" fontId="0" fillId="2" borderId="0" xfId="0" applyFill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/>
    </xf>
    <xf numFmtId="0" fontId="10" fillId="0" borderId="0" xfId="0" applyFont="1" applyBorder="1" applyAlignment="1">
      <alignment horizontal="center"/>
    </xf>
    <xf numFmtId="0" fontId="5" fillId="0" borderId="2" xfId="0" applyFont="1" applyFill="1" applyBorder="1" applyAlignment="1">
      <alignment vertical="center" wrapText="1"/>
    </xf>
    <xf numFmtId="0" fontId="7" fillId="0" borderId="3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2" fontId="6" fillId="0" borderId="0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vertical="center" wrapText="1"/>
    </xf>
    <xf numFmtId="0" fontId="7" fillId="0" borderId="6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vertical="center" wrapText="1"/>
    </xf>
    <xf numFmtId="0" fontId="0" fillId="0" borderId="9" xfId="0" applyBorder="1"/>
    <xf numFmtId="0" fontId="2" fillId="6" borderId="0" xfId="0" applyFont="1" applyFill="1"/>
    <xf numFmtId="0" fontId="4" fillId="4" borderId="2" xfId="0" applyFont="1" applyFill="1" applyBorder="1" applyAlignment="1">
      <alignment horizontal="center" vertical="center" textRotation="90" wrapText="1"/>
    </xf>
    <xf numFmtId="0" fontId="6" fillId="0" borderId="2" xfId="0" applyFont="1" applyFill="1" applyBorder="1" applyAlignment="1">
      <alignment vertical="center" wrapText="1"/>
    </xf>
    <xf numFmtId="0" fontId="0" fillId="0" borderId="1" xfId="0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49" fontId="0" fillId="2" borderId="0" xfId="0" applyNumberFormat="1" applyFill="1"/>
    <xf numFmtId="49" fontId="8" fillId="4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vertical="center" wrapText="1"/>
    </xf>
    <xf numFmtId="49" fontId="6" fillId="0" borderId="0" xfId="0" applyNumberFormat="1" applyFont="1" applyFill="1" applyBorder="1" applyAlignment="1">
      <alignment vertical="center" wrapText="1"/>
    </xf>
    <xf numFmtId="49" fontId="0" fillId="2" borderId="0" xfId="0" applyNumberFormat="1" applyFill="1" applyAlignment="1">
      <alignment vertical="center"/>
    </xf>
    <xf numFmtId="0" fontId="10" fillId="0" borderId="0" xfId="0" applyFont="1" applyAlignment="1">
      <alignment horizontal="center"/>
    </xf>
    <xf numFmtId="0" fontId="11" fillId="5" borderId="2" xfId="0" applyFont="1" applyFill="1" applyBorder="1" applyAlignment="1">
      <alignment horizontal="center" vertical="center" wrapText="1"/>
    </xf>
    <xf numFmtId="0" fontId="11" fillId="5" borderId="3" xfId="0" applyFont="1" applyFill="1" applyBorder="1" applyAlignment="1">
      <alignment horizontal="center" vertical="center" wrapText="1"/>
    </xf>
    <xf numFmtId="0" fontId="11" fillId="5" borderId="6" xfId="0" applyFont="1" applyFill="1" applyBorder="1" applyAlignment="1">
      <alignment horizontal="center" vertical="center" wrapText="1"/>
    </xf>
    <xf numFmtId="0" fontId="10" fillId="0" borderId="7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" fillId="2" borderId="0" xfId="0" applyFont="1" applyFill="1" applyAlignment="1">
      <alignment horizontal="center"/>
    </xf>
  </cellXfs>
  <cellStyles count="1">
    <cellStyle name="Normal" xfId="0" builtinId="0"/>
  </cellStyles>
  <dxfs count="133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589313</xdr:colOff>
      <xdr:row>0</xdr:row>
      <xdr:rowOff>330284</xdr:rowOff>
    </xdr:from>
    <xdr:to>
      <xdr:col>18</xdr:col>
      <xdr:colOff>765958</xdr:colOff>
      <xdr:row>4</xdr:row>
      <xdr:rowOff>244930</xdr:rowOff>
    </xdr:to>
    <xdr:pic>
      <xdr:nvPicPr>
        <xdr:cNvPr id="2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059404" y="330284"/>
          <a:ext cx="1769918" cy="1577191"/>
        </a:xfrm>
        <a:prstGeom prst="rect">
          <a:avLst/>
        </a:prstGeom>
      </xdr:spPr>
    </xdr:pic>
    <xdr:clientData/>
  </xdr:twoCellAnchor>
  <xdr:twoCellAnchor>
    <xdr:from>
      <xdr:col>4</xdr:col>
      <xdr:colOff>321623</xdr:colOff>
      <xdr:row>0</xdr:row>
      <xdr:rowOff>259773</xdr:rowOff>
    </xdr:from>
    <xdr:to>
      <xdr:col>6</xdr:col>
      <xdr:colOff>49482</xdr:colOff>
      <xdr:row>5</xdr:row>
      <xdr:rowOff>125357</xdr:rowOff>
    </xdr:to>
    <xdr:pic>
      <xdr:nvPicPr>
        <xdr:cNvPr id="3" name="Imagen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144487" y="259773"/>
          <a:ext cx="2169722" cy="194376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G150"/>
  <sheetViews>
    <sheetView showGridLines="0" tabSelected="1" topLeftCell="C1" zoomScale="64" zoomScaleNormal="64" workbookViewId="0">
      <selection activeCell="A5" sqref="A5:W5"/>
    </sheetView>
  </sheetViews>
  <sheetFormatPr baseColWidth="10" defaultColWidth="9.140625" defaultRowHeight="26.25" x14ac:dyDescent="0.25"/>
  <cols>
    <col min="1" max="1" width="25.7109375" style="14" hidden="1" customWidth="1"/>
    <col min="2" max="2" width="27.42578125" style="15" hidden="1" customWidth="1"/>
    <col min="3" max="3" width="14.42578125" style="29" customWidth="1"/>
    <col min="4" max="4" width="27.85546875" style="10" customWidth="1"/>
    <col min="5" max="5" width="16.28515625" style="51" customWidth="1"/>
    <col min="6" max="6" width="20.140625" style="10" customWidth="1"/>
    <col min="7" max="7" width="26.42578125" style="14" customWidth="1"/>
    <col min="8" max="8" width="27.42578125" style="14" bestFit="1" customWidth="1"/>
    <col min="9" max="9" width="33.85546875" style="14" bestFit="1" customWidth="1"/>
    <col min="10" max="10" width="19.28515625" style="10" bestFit="1" customWidth="1"/>
    <col min="11" max="11" width="29.42578125" style="14" bestFit="1" customWidth="1"/>
    <col min="12" max="12" width="29" style="14" bestFit="1" customWidth="1"/>
    <col min="13" max="13" width="24.42578125" style="10" customWidth="1"/>
    <col min="14" max="14" width="14.28515625" style="10" bestFit="1" customWidth="1"/>
    <col min="15" max="22" width="11.85546875" style="16" customWidth="1"/>
    <col min="23" max="23" width="11.85546875" style="23" customWidth="1"/>
    <col min="24" max="24" width="19.28515625" style="11" bestFit="1" customWidth="1"/>
    <col min="25" max="111" width="9.140625" style="11"/>
    <col min="112" max="16384" width="9.140625" style="10"/>
  </cols>
  <sheetData>
    <row r="1" spans="1:111" customFormat="1" ht="33.6" customHeight="1" x14ac:dyDescent="0.5">
      <c r="A1" s="52" t="s">
        <v>403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</row>
    <row r="2" spans="1:111" customFormat="1" ht="33.6" customHeight="1" x14ac:dyDescent="0.5">
      <c r="A2" s="52" t="s">
        <v>404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</row>
    <row r="3" spans="1:111" customFormat="1" ht="33.6" customHeight="1" x14ac:dyDescent="0.5">
      <c r="A3" s="52" t="s">
        <v>402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</row>
    <row r="4" spans="1:111" customFormat="1" ht="33.6" customHeight="1" x14ac:dyDescent="0.5">
      <c r="A4" s="52" t="s">
        <v>405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</row>
    <row r="5" spans="1:111" customFormat="1" ht="33.6" customHeight="1" x14ac:dyDescent="0.5">
      <c r="A5" s="52" t="s">
        <v>564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</row>
    <row r="6" spans="1:111" customFormat="1" ht="33.6" customHeight="1" x14ac:dyDescent="0.5">
      <c r="A6" s="57"/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  <c r="U6" s="57"/>
      <c r="V6" s="57"/>
      <c r="W6" s="57"/>
    </row>
    <row r="7" spans="1:111" customFormat="1" ht="3.75" customHeight="1" x14ac:dyDescent="0.5">
      <c r="A7" s="30"/>
      <c r="B7" s="30"/>
      <c r="C7" s="58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9"/>
      <c r="W7" s="60"/>
      <c r="X7" s="41"/>
    </row>
    <row r="8" spans="1:111" s="21" customFormat="1" ht="33.75" x14ac:dyDescent="0.5">
      <c r="A8" s="39"/>
      <c r="B8" s="40"/>
      <c r="C8" s="56" t="str">
        <f>A10</f>
        <v>INTERÉS PERSONAL - Regional - Primaria - DIRECTOR I.E.</v>
      </c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</row>
    <row r="9" spans="1:111" s="27" customFormat="1" ht="162.75" customHeight="1" x14ac:dyDescent="0.25">
      <c r="A9" s="34" t="s">
        <v>1</v>
      </c>
      <c r="B9" s="34" t="s">
        <v>2</v>
      </c>
      <c r="C9" s="17" t="s">
        <v>406</v>
      </c>
      <c r="D9" s="17" t="s">
        <v>3</v>
      </c>
      <c r="E9" s="48" t="s">
        <v>4</v>
      </c>
      <c r="F9" s="17" t="s">
        <v>5</v>
      </c>
      <c r="G9" s="24" t="s">
        <v>6</v>
      </c>
      <c r="H9" s="24" t="s">
        <v>7</v>
      </c>
      <c r="I9" s="24" t="s">
        <v>8</v>
      </c>
      <c r="J9" s="17" t="s">
        <v>9</v>
      </c>
      <c r="K9" s="17" t="s">
        <v>10</v>
      </c>
      <c r="L9" s="17" t="s">
        <v>11</v>
      </c>
      <c r="M9" s="17" t="s">
        <v>12</v>
      </c>
      <c r="N9" s="17" t="s">
        <v>13</v>
      </c>
      <c r="O9" s="18" t="s">
        <v>14</v>
      </c>
      <c r="P9" s="18" t="s">
        <v>15</v>
      </c>
      <c r="Q9" s="18" t="s">
        <v>16</v>
      </c>
      <c r="R9" s="18" t="s">
        <v>17</v>
      </c>
      <c r="S9" s="18" t="s">
        <v>18</v>
      </c>
      <c r="T9" s="18" t="s">
        <v>19</v>
      </c>
      <c r="U9" s="18" t="s">
        <v>20</v>
      </c>
      <c r="V9" s="18" t="s">
        <v>21</v>
      </c>
      <c r="W9" s="43" t="s">
        <v>22</v>
      </c>
      <c r="X9" s="18" t="s">
        <v>444</v>
      </c>
      <c r="Y9" s="26"/>
      <c r="Z9" s="26"/>
      <c r="AA9" s="26"/>
      <c r="AB9" s="26"/>
      <c r="AC9" s="26"/>
      <c r="AD9" s="26"/>
      <c r="AE9" s="26"/>
      <c r="AF9" s="26"/>
      <c r="AG9" s="26"/>
      <c r="AH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S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D9" s="26"/>
      <c r="BE9" s="26"/>
      <c r="BF9" s="26"/>
      <c r="BG9" s="26"/>
      <c r="BH9" s="26"/>
      <c r="BI9" s="26"/>
      <c r="BJ9" s="26"/>
      <c r="BK9" s="26"/>
      <c r="BL9" s="26"/>
      <c r="BM9" s="26"/>
      <c r="BN9" s="26"/>
      <c r="BO9" s="26"/>
      <c r="BP9" s="26"/>
      <c r="BQ9" s="26"/>
      <c r="BR9" s="26"/>
      <c r="BS9" s="26"/>
      <c r="BT9" s="26"/>
      <c r="BU9" s="26"/>
      <c r="BV9" s="26"/>
      <c r="BW9" s="26"/>
      <c r="BX9" s="26"/>
      <c r="BY9" s="26"/>
      <c r="BZ9" s="26"/>
      <c r="CA9" s="26"/>
      <c r="CB9" s="26"/>
      <c r="CC9" s="26"/>
      <c r="CD9" s="26"/>
      <c r="CE9" s="26"/>
      <c r="CF9" s="26"/>
      <c r="CG9" s="26"/>
      <c r="CH9" s="26"/>
      <c r="CI9" s="26"/>
      <c r="CJ9" s="26"/>
      <c r="CK9" s="26"/>
      <c r="CL9" s="26"/>
      <c r="CM9" s="26"/>
      <c r="CN9" s="26"/>
      <c r="CO9" s="26"/>
      <c r="CP9" s="26"/>
      <c r="CQ9" s="26"/>
      <c r="CR9" s="26"/>
      <c r="CS9" s="26"/>
      <c r="CT9" s="26"/>
      <c r="CU9" s="26"/>
      <c r="CV9" s="26"/>
      <c r="CW9" s="26"/>
      <c r="CX9" s="26"/>
      <c r="CY9" s="26"/>
      <c r="CZ9" s="26"/>
      <c r="DA9" s="26"/>
      <c r="DB9" s="26"/>
      <c r="DC9" s="26"/>
      <c r="DD9" s="26"/>
      <c r="DE9" s="26"/>
      <c r="DF9" s="26"/>
      <c r="DG9" s="26"/>
    </row>
    <row r="10" spans="1:111" ht="23.25" hidden="1" customHeight="1" x14ac:dyDescent="0.25">
      <c r="A10" s="53" t="str">
        <f>CONCATENATE(A11," - "&amp;B11," - "&amp;K11&amp;" - "&amp;L11,IF(K11="Secundaria"," ("&amp;M11&amp;")",""))</f>
        <v>INTERÉS PERSONAL - Regional - Primaria - DIRECTOR I.E.</v>
      </c>
      <c r="B10" s="54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45"/>
    </row>
    <row r="11" spans="1:111" s="21" customFormat="1" x14ac:dyDescent="0.25">
      <c r="A11" s="12" t="s">
        <v>23</v>
      </c>
      <c r="B11" s="13" t="s">
        <v>51</v>
      </c>
      <c r="C11" s="28">
        <v>1</v>
      </c>
      <c r="D11" s="19" t="s">
        <v>52</v>
      </c>
      <c r="E11" s="49" t="s">
        <v>53</v>
      </c>
      <c r="F11" s="19" t="s">
        <v>54</v>
      </c>
      <c r="G11" s="19" t="s">
        <v>55</v>
      </c>
      <c r="H11" s="19" t="s">
        <v>56</v>
      </c>
      <c r="I11" s="19" t="s">
        <v>57</v>
      </c>
      <c r="J11" s="19" t="s">
        <v>58</v>
      </c>
      <c r="K11" s="19" t="s">
        <v>32</v>
      </c>
      <c r="L11" s="19" t="s">
        <v>59</v>
      </c>
      <c r="M11" s="19" t="s">
        <v>34</v>
      </c>
      <c r="N11" s="19" t="s">
        <v>35</v>
      </c>
      <c r="O11" s="20">
        <v>20</v>
      </c>
      <c r="P11" s="20">
        <v>0</v>
      </c>
      <c r="Q11" s="20">
        <v>16.8</v>
      </c>
      <c r="R11" s="20">
        <v>0.3</v>
      </c>
      <c r="S11" s="20">
        <v>0</v>
      </c>
      <c r="T11" s="20">
        <v>0</v>
      </c>
      <c r="U11" s="20">
        <v>22</v>
      </c>
      <c r="V11" s="20">
        <v>59.1</v>
      </c>
      <c r="W11" s="44" t="s">
        <v>36</v>
      </c>
      <c r="X11" s="46" t="str">
        <f>VLOOKUP(E11,listadopostulantes,30,FALSE)</f>
        <v>PENDIENTE</v>
      </c>
    </row>
    <row r="12" spans="1:111" s="21" customFormat="1" hidden="1" x14ac:dyDescent="0.25">
      <c r="A12" s="12" t="s">
        <v>23</v>
      </c>
      <c r="B12" s="13" t="s">
        <v>51</v>
      </c>
      <c r="C12" s="28">
        <v>2</v>
      </c>
      <c r="D12" s="19" t="s">
        <v>178</v>
      </c>
      <c r="E12" s="49" t="s">
        <v>179</v>
      </c>
      <c r="F12" s="19" t="s">
        <v>180</v>
      </c>
      <c r="G12" s="19" t="s">
        <v>181</v>
      </c>
      <c r="H12" s="19" t="s">
        <v>182</v>
      </c>
      <c r="I12" s="19" t="s">
        <v>57</v>
      </c>
      <c r="J12" s="19" t="s">
        <v>58</v>
      </c>
      <c r="K12" s="19" t="s">
        <v>32</v>
      </c>
      <c r="L12" s="19" t="s">
        <v>59</v>
      </c>
      <c r="M12" s="19" t="s">
        <v>34</v>
      </c>
      <c r="N12" s="19" t="s">
        <v>35</v>
      </c>
      <c r="O12" s="20">
        <v>16</v>
      </c>
      <c r="P12" s="20">
        <v>0</v>
      </c>
      <c r="Q12" s="20">
        <v>0</v>
      </c>
      <c r="R12" s="20">
        <v>0</v>
      </c>
      <c r="S12" s="20">
        <v>0</v>
      </c>
      <c r="T12" s="20">
        <v>0</v>
      </c>
      <c r="U12" s="20">
        <v>11</v>
      </c>
      <c r="V12" s="20">
        <v>27</v>
      </c>
      <c r="W12" s="44" t="s">
        <v>36</v>
      </c>
      <c r="X12" s="46" t="str">
        <f>VLOOKUP(E12,listadopostulantes,30,FALSE)</f>
        <v>ADJUDICADO</v>
      </c>
    </row>
    <row r="13" spans="1:111" s="21" customFormat="1" x14ac:dyDescent="0.25">
      <c r="A13" s="31"/>
      <c r="B13" s="32"/>
      <c r="C13" s="35"/>
      <c r="D13" s="33"/>
      <c r="E13" s="50"/>
      <c r="F13" s="33"/>
      <c r="G13" s="33"/>
      <c r="H13" s="33"/>
      <c r="I13" s="33"/>
      <c r="J13" s="33"/>
      <c r="K13" s="33"/>
      <c r="L13" s="33"/>
      <c r="M13" s="33"/>
      <c r="N13" s="33"/>
      <c r="O13" s="36"/>
      <c r="P13" s="36"/>
      <c r="Q13" s="36"/>
      <c r="R13" s="36"/>
      <c r="S13" s="36"/>
      <c r="T13" s="36"/>
      <c r="U13" s="36"/>
      <c r="V13" s="36"/>
      <c r="W13" s="33"/>
    </row>
    <row r="14" spans="1:111" s="21" customFormat="1" hidden="1" x14ac:dyDescent="0.25">
      <c r="A14" s="31"/>
      <c r="B14" s="32"/>
      <c r="C14" s="35"/>
      <c r="D14" s="33"/>
      <c r="E14" s="50"/>
      <c r="F14" s="33"/>
      <c r="G14" s="33"/>
      <c r="H14" s="33"/>
      <c r="I14" s="33"/>
      <c r="J14" s="33"/>
      <c r="K14" s="33"/>
      <c r="L14" s="33"/>
      <c r="M14" s="33"/>
      <c r="N14" s="33"/>
      <c r="O14" s="36"/>
      <c r="P14" s="36"/>
      <c r="Q14" s="36"/>
      <c r="R14" s="36"/>
      <c r="S14" s="36"/>
      <c r="T14" s="36"/>
      <c r="U14" s="36"/>
      <c r="V14" s="36"/>
      <c r="W14" s="33"/>
    </row>
    <row r="15" spans="1:111" s="21" customFormat="1" hidden="1" x14ac:dyDescent="0.25">
      <c r="A15" s="37"/>
      <c r="B15" s="38"/>
      <c r="C15" s="35"/>
      <c r="D15" s="33"/>
      <c r="E15" s="50"/>
      <c r="F15" s="33"/>
      <c r="G15" s="33"/>
      <c r="H15" s="33"/>
      <c r="I15" s="33"/>
      <c r="J15" s="33"/>
      <c r="K15" s="33"/>
      <c r="L15" s="33"/>
      <c r="M15" s="33"/>
      <c r="N15" s="33"/>
      <c r="O15" s="36"/>
      <c r="P15" s="36"/>
      <c r="Q15" s="36"/>
      <c r="R15" s="36"/>
      <c r="S15" s="36"/>
      <c r="T15" s="36"/>
      <c r="U15" s="36"/>
      <c r="V15" s="36"/>
      <c r="W15" s="33"/>
    </row>
    <row r="16" spans="1:111" s="21" customFormat="1" ht="33.75" hidden="1" x14ac:dyDescent="0.5">
      <c r="A16" s="39"/>
      <c r="B16" s="40"/>
      <c r="C16" s="56" t="str">
        <f>A18</f>
        <v>INTERÉS PERSONAL - Regional - Inicial - Jardín - PROFESOR</v>
      </c>
      <c r="D16" s="56"/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6"/>
      <c r="P16" s="56"/>
      <c r="Q16" s="56"/>
      <c r="R16" s="56"/>
      <c r="S16" s="56"/>
      <c r="T16" s="56"/>
      <c r="U16" s="56"/>
      <c r="V16" s="56"/>
      <c r="W16" s="56"/>
    </row>
    <row r="17" spans="1:111" s="27" customFormat="1" ht="162.75" hidden="1" customHeight="1" x14ac:dyDescent="0.25">
      <c r="A17" s="17" t="s">
        <v>1</v>
      </c>
      <c r="B17" s="17" t="s">
        <v>2</v>
      </c>
      <c r="C17" s="17" t="s">
        <v>406</v>
      </c>
      <c r="D17" s="17" t="s">
        <v>3</v>
      </c>
      <c r="E17" s="48" t="s">
        <v>4</v>
      </c>
      <c r="F17" s="17" t="s">
        <v>5</v>
      </c>
      <c r="G17" s="24" t="s">
        <v>6</v>
      </c>
      <c r="H17" s="24" t="s">
        <v>7</v>
      </c>
      <c r="I17" s="24" t="s">
        <v>8</v>
      </c>
      <c r="J17" s="17" t="s">
        <v>9</v>
      </c>
      <c r="K17" s="17" t="s">
        <v>10</v>
      </c>
      <c r="L17" s="17" t="s">
        <v>11</v>
      </c>
      <c r="M17" s="17" t="s">
        <v>12</v>
      </c>
      <c r="N17" s="17" t="s">
        <v>13</v>
      </c>
      <c r="O17" s="18" t="s">
        <v>14</v>
      </c>
      <c r="P17" s="18" t="s">
        <v>15</v>
      </c>
      <c r="Q17" s="18" t="s">
        <v>16</v>
      </c>
      <c r="R17" s="18" t="s">
        <v>17</v>
      </c>
      <c r="S17" s="18" t="s">
        <v>18</v>
      </c>
      <c r="T17" s="18" t="s">
        <v>19</v>
      </c>
      <c r="U17" s="18" t="s">
        <v>20</v>
      </c>
      <c r="V17" s="18" t="s">
        <v>21</v>
      </c>
      <c r="W17" s="25" t="s">
        <v>22</v>
      </c>
      <c r="X17" s="18" t="s">
        <v>444</v>
      </c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6"/>
      <c r="AK17" s="26"/>
      <c r="AL17" s="26"/>
      <c r="AM17" s="26"/>
      <c r="AN17" s="26"/>
      <c r="AO17" s="26"/>
      <c r="AP17" s="26"/>
      <c r="AQ17" s="26"/>
      <c r="AR17" s="26"/>
      <c r="AS17" s="26"/>
      <c r="AT17" s="26"/>
      <c r="AU17" s="26"/>
      <c r="AV17" s="26"/>
      <c r="AW17" s="26"/>
      <c r="AX17" s="26"/>
      <c r="AY17" s="26"/>
      <c r="AZ17" s="26"/>
      <c r="BA17" s="26"/>
      <c r="BB17" s="26"/>
      <c r="BC17" s="26"/>
      <c r="BD17" s="26"/>
      <c r="BE17" s="26"/>
      <c r="BF17" s="26"/>
      <c r="BG17" s="26"/>
      <c r="BH17" s="26"/>
      <c r="BI17" s="26"/>
      <c r="BJ17" s="26"/>
      <c r="BK17" s="26"/>
      <c r="BL17" s="26"/>
      <c r="BM17" s="26"/>
      <c r="BN17" s="26"/>
      <c r="BO17" s="26"/>
      <c r="BP17" s="26"/>
      <c r="BQ17" s="26"/>
      <c r="BR17" s="26"/>
      <c r="BS17" s="26"/>
      <c r="BT17" s="26"/>
      <c r="BU17" s="26"/>
      <c r="BV17" s="26"/>
      <c r="BW17" s="26"/>
      <c r="BX17" s="26"/>
      <c r="BY17" s="26"/>
      <c r="BZ17" s="26"/>
      <c r="CA17" s="26"/>
      <c r="CB17" s="26"/>
      <c r="CC17" s="26"/>
      <c r="CD17" s="26"/>
      <c r="CE17" s="26"/>
      <c r="CF17" s="26"/>
      <c r="CG17" s="26"/>
      <c r="CH17" s="26"/>
      <c r="CI17" s="26"/>
      <c r="CJ17" s="26"/>
      <c r="CK17" s="26"/>
      <c r="CL17" s="26"/>
      <c r="CM17" s="26"/>
      <c r="CN17" s="26"/>
      <c r="CO17" s="26"/>
      <c r="CP17" s="26"/>
      <c r="CQ17" s="26"/>
      <c r="CR17" s="26"/>
      <c r="CS17" s="26"/>
      <c r="CT17" s="26"/>
      <c r="CU17" s="26"/>
      <c r="CV17" s="26"/>
      <c r="CW17" s="26"/>
      <c r="CX17" s="26"/>
      <c r="CY17" s="26"/>
      <c r="CZ17" s="26"/>
      <c r="DA17" s="26"/>
      <c r="DB17" s="26"/>
      <c r="DC17" s="26"/>
      <c r="DD17" s="26"/>
      <c r="DE17" s="26"/>
      <c r="DF17" s="26"/>
      <c r="DG17" s="26"/>
    </row>
    <row r="18" spans="1:111" ht="23.25" hidden="1" customHeight="1" x14ac:dyDescent="0.25">
      <c r="A18" s="53" t="str">
        <f>CONCATENATE(A19," - "&amp;B19," - "&amp;K19&amp;" - "&amp;L19,IF(K19="Secundaria"," ("&amp;M19&amp;")",""))</f>
        <v>INTERÉS PERSONAL - Regional - Inicial - Jardín - PROFESOR</v>
      </c>
      <c r="B18" s="54"/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4"/>
      <c r="W18" s="54"/>
    </row>
    <row r="19" spans="1:111" s="21" customFormat="1" hidden="1" x14ac:dyDescent="0.25">
      <c r="A19" s="12" t="s">
        <v>23</v>
      </c>
      <c r="B19" s="13" t="s">
        <v>51</v>
      </c>
      <c r="C19" s="28">
        <v>1</v>
      </c>
      <c r="D19" s="19" t="s">
        <v>156</v>
      </c>
      <c r="E19" s="49" t="s">
        <v>157</v>
      </c>
      <c r="F19" s="19" t="s">
        <v>158</v>
      </c>
      <c r="G19" s="19" t="s">
        <v>159</v>
      </c>
      <c r="H19" s="19" t="s">
        <v>160</v>
      </c>
      <c r="I19" s="19" t="s">
        <v>57</v>
      </c>
      <c r="J19" s="19" t="s">
        <v>58</v>
      </c>
      <c r="K19" s="19" t="s">
        <v>161</v>
      </c>
      <c r="L19" s="19" t="s">
        <v>33</v>
      </c>
      <c r="M19" s="19" t="s">
        <v>34</v>
      </c>
      <c r="N19" s="19" t="s">
        <v>35</v>
      </c>
      <c r="O19" s="20">
        <v>12</v>
      </c>
      <c r="P19" s="20">
        <v>0</v>
      </c>
      <c r="Q19" s="20">
        <v>0</v>
      </c>
      <c r="R19" s="20">
        <v>0.1</v>
      </c>
      <c r="S19" s="20">
        <v>0</v>
      </c>
      <c r="T19" s="20">
        <v>0</v>
      </c>
      <c r="U19" s="20">
        <v>22</v>
      </c>
      <c r="V19" s="20">
        <v>34.1</v>
      </c>
      <c r="W19" s="19" t="s">
        <v>36</v>
      </c>
      <c r="X19" s="46" t="str">
        <f>VLOOKUP(E19,listadopostulantes,30,FALSE)</f>
        <v>ADJUDICADO</v>
      </c>
    </row>
    <row r="20" spans="1:111" s="21" customFormat="1" x14ac:dyDescent="0.25">
      <c r="A20" s="31"/>
      <c r="B20" s="32"/>
      <c r="C20" s="35"/>
      <c r="D20" s="33"/>
      <c r="E20" s="50"/>
      <c r="F20" s="33"/>
      <c r="G20" s="33"/>
      <c r="H20" s="33"/>
      <c r="I20" s="33"/>
      <c r="J20" s="33"/>
      <c r="K20" s="33"/>
      <c r="L20" s="33"/>
      <c r="M20" s="33"/>
      <c r="N20" s="33"/>
      <c r="O20" s="36"/>
      <c r="P20" s="36"/>
      <c r="Q20" s="36"/>
      <c r="R20" s="36"/>
      <c r="S20" s="36"/>
      <c r="T20" s="36"/>
      <c r="U20" s="36"/>
      <c r="V20" s="36"/>
      <c r="W20" s="33"/>
    </row>
    <row r="21" spans="1:111" s="21" customFormat="1" x14ac:dyDescent="0.25">
      <c r="A21" s="31"/>
      <c r="B21" s="32"/>
      <c r="C21" s="35"/>
      <c r="D21" s="33"/>
      <c r="E21" s="50"/>
      <c r="F21" s="33"/>
      <c r="G21" s="33"/>
      <c r="H21" s="33"/>
      <c r="I21" s="33"/>
      <c r="J21" s="33"/>
      <c r="K21" s="33"/>
      <c r="L21" s="33"/>
      <c r="M21" s="33"/>
      <c r="N21" s="33"/>
      <c r="O21" s="36"/>
      <c r="P21" s="36"/>
      <c r="Q21" s="36"/>
      <c r="R21" s="36"/>
      <c r="S21" s="36"/>
      <c r="T21" s="36"/>
      <c r="U21" s="36"/>
      <c r="V21" s="36"/>
      <c r="W21" s="33"/>
    </row>
    <row r="22" spans="1:111" s="21" customFormat="1" x14ac:dyDescent="0.25">
      <c r="A22" s="37"/>
      <c r="B22" s="38"/>
      <c r="C22" s="35"/>
      <c r="D22" s="33"/>
      <c r="E22" s="50"/>
      <c r="F22" s="33"/>
      <c r="G22" s="33"/>
      <c r="H22" s="33"/>
      <c r="I22" s="33"/>
      <c r="J22" s="33"/>
      <c r="K22" s="33"/>
      <c r="L22" s="33"/>
      <c r="M22" s="33"/>
      <c r="N22" s="33"/>
      <c r="O22" s="36"/>
      <c r="P22" s="36"/>
      <c r="Q22" s="36"/>
      <c r="R22" s="36"/>
      <c r="S22" s="36"/>
      <c r="T22" s="36"/>
      <c r="U22" s="36"/>
      <c r="V22" s="36"/>
      <c r="W22" s="33"/>
    </row>
    <row r="23" spans="1:111" s="21" customFormat="1" ht="33.75" x14ac:dyDescent="0.5">
      <c r="A23" s="39"/>
      <c r="B23" s="40"/>
      <c r="C23" s="56" t="str">
        <f>A25</f>
        <v>INTERÉS PERSONAL - Regional - Primaria - PROFESOR</v>
      </c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56"/>
      <c r="U23" s="56"/>
      <c r="V23" s="56"/>
      <c r="W23" s="56"/>
    </row>
    <row r="24" spans="1:111" s="27" customFormat="1" ht="162.75" customHeight="1" x14ac:dyDescent="0.25">
      <c r="A24" s="17" t="s">
        <v>1</v>
      </c>
      <c r="B24" s="17" t="s">
        <v>2</v>
      </c>
      <c r="C24" s="17" t="s">
        <v>406</v>
      </c>
      <c r="D24" s="17" t="s">
        <v>3</v>
      </c>
      <c r="E24" s="48" t="s">
        <v>4</v>
      </c>
      <c r="F24" s="17" t="s">
        <v>5</v>
      </c>
      <c r="G24" s="24" t="s">
        <v>6</v>
      </c>
      <c r="H24" s="24" t="s">
        <v>7</v>
      </c>
      <c r="I24" s="24" t="s">
        <v>8</v>
      </c>
      <c r="J24" s="17" t="s">
        <v>9</v>
      </c>
      <c r="K24" s="17" t="s">
        <v>10</v>
      </c>
      <c r="L24" s="17" t="s">
        <v>11</v>
      </c>
      <c r="M24" s="17" t="s">
        <v>12</v>
      </c>
      <c r="N24" s="17" t="s">
        <v>13</v>
      </c>
      <c r="O24" s="18" t="s">
        <v>14</v>
      </c>
      <c r="P24" s="18" t="s">
        <v>15</v>
      </c>
      <c r="Q24" s="18" t="s">
        <v>16</v>
      </c>
      <c r="R24" s="18" t="s">
        <v>17</v>
      </c>
      <c r="S24" s="18" t="s">
        <v>18</v>
      </c>
      <c r="T24" s="18" t="s">
        <v>19</v>
      </c>
      <c r="U24" s="18" t="s">
        <v>20</v>
      </c>
      <c r="V24" s="18" t="s">
        <v>21</v>
      </c>
      <c r="W24" s="25" t="s">
        <v>22</v>
      </c>
      <c r="X24" s="18" t="s">
        <v>444</v>
      </c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6"/>
      <c r="AQ24" s="26"/>
      <c r="AR24" s="26"/>
      <c r="AS24" s="26"/>
      <c r="AT24" s="26"/>
      <c r="AU24" s="26"/>
      <c r="AV24" s="26"/>
      <c r="AW24" s="26"/>
      <c r="AX24" s="26"/>
      <c r="AY24" s="26"/>
      <c r="AZ24" s="26"/>
      <c r="BA24" s="26"/>
      <c r="BB24" s="26"/>
      <c r="BC24" s="26"/>
      <c r="BD24" s="26"/>
      <c r="BE24" s="26"/>
      <c r="BF24" s="26"/>
      <c r="BG24" s="26"/>
      <c r="BH24" s="26"/>
      <c r="BI24" s="26"/>
      <c r="BJ24" s="26"/>
      <c r="BK24" s="26"/>
      <c r="BL24" s="26"/>
      <c r="BM24" s="26"/>
      <c r="BN24" s="26"/>
      <c r="BO24" s="26"/>
      <c r="BP24" s="26"/>
      <c r="BQ24" s="26"/>
      <c r="BR24" s="26"/>
      <c r="BS24" s="26"/>
      <c r="BT24" s="26"/>
      <c r="BU24" s="26"/>
      <c r="BV24" s="26"/>
      <c r="BW24" s="26"/>
      <c r="BX24" s="26"/>
      <c r="BY24" s="26"/>
      <c r="BZ24" s="26"/>
      <c r="CA24" s="26"/>
      <c r="CB24" s="26"/>
      <c r="CC24" s="26"/>
      <c r="CD24" s="26"/>
      <c r="CE24" s="26"/>
      <c r="CF24" s="26"/>
      <c r="CG24" s="26"/>
      <c r="CH24" s="26"/>
      <c r="CI24" s="26"/>
      <c r="CJ24" s="26"/>
      <c r="CK24" s="26"/>
      <c r="CL24" s="26"/>
      <c r="CM24" s="26"/>
      <c r="CN24" s="26"/>
      <c r="CO24" s="26"/>
      <c r="CP24" s="26"/>
      <c r="CQ24" s="26"/>
      <c r="CR24" s="26"/>
      <c r="CS24" s="26"/>
      <c r="CT24" s="26"/>
      <c r="CU24" s="26"/>
      <c r="CV24" s="26"/>
      <c r="CW24" s="26"/>
      <c r="CX24" s="26"/>
      <c r="CY24" s="26"/>
      <c r="CZ24" s="26"/>
      <c r="DA24" s="26"/>
      <c r="DB24" s="26"/>
      <c r="DC24" s="26"/>
      <c r="DD24" s="26"/>
      <c r="DE24" s="26"/>
      <c r="DF24" s="26"/>
      <c r="DG24" s="26"/>
    </row>
    <row r="25" spans="1:111" ht="23.25" hidden="1" customHeight="1" x14ac:dyDescent="0.25">
      <c r="A25" s="53" t="str">
        <f>CONCATENATE(A26," - "&amp;B26," - "&amp;K26&amp;" - "&amp;L26,IF(K26="Secundaria"," ("&amp;M26&amp;")",""))</f>
        <v>INTERÉS PERSONAL - Regional - Primaria - PROFESOR</v>
      </c>
      <c r="B25" s="54"/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4"/>
      <c r="W25" s="54"/>
    </row>
    <row r="26" spans="1:111" s="21" customFormat="1" hidden="1" x14ac:dyDescent="0.25">
      <c r="A26" s="12" t="s">
        <v>23</v>
      </c>
      <c r="B26" s="13" t="s">
        <v>51</v>
      </c>
      <c r="C26" s="28">
        <v>1</v>
      </c>
      <c r="D26" s="19" t="s">
        <v>60</v>
      </c>
      <c r="E26" s="49" t="s">
        <v>61</v>
      </c>
      <c r="F26" s="19" t="s">
        <v>62</v>
      </c>
      <c r="G26" s="19" t="s">
        <v>63</v>
      </c>
      <c r="H26" s="19" t="s">
        <v>64</v>
      </c>
      <c r="I26" s="19" t="s">
        <v>57</v>
      </c>
      <c r="J26" s="19" t="s">
        <v>58</v>
      </c>
      <c r="K26" s="19" t="s">
        <v>32</v>
      </c>
      <c r="L26" s="19" t="s">
        <v>33</v>
      </c>
      <c r="M26" s="19" t="s">
        <v>34</v>
      </c>
      <c r="N26" s="19" t="s">
        <v>35</v>
      </c>
      <c r="O26" s="20">
        <v>16</v>
      </c>
      <c r="P26" s="20">
        <v>22.8</v>
      </c>
      <c r="Q26" s="20">
        <v>0</v>
      </c>
      <c r="R26" s="20">
        <v>3.5</v>
      </c>
      <c r="S26" s="20">
        <v>0</v>
      </c>
      <c r="T26" s="20">
        <v>0</v>
      </c>
      <c r="U26" s="20">
        <v>13</v>
      </c>
      <c r="V26" s="20">
        <v>55.3</v>
      </c>
      <c r="W26" s="19" t="s">
        <v>36</v>
      </c>
      <c r="X26" s="46" t="str">
        <f t="shared" ref="X26:X42" si="0">VLOOKUP(E26,listadopostulantes,30,FALSE)</f>
        <v>ADJUDICADO</v>
      </c>
    </row>
    <row r="27" spans="1:111" s="21" customFormat="1" hidden="1" x14ac:dyDescent="0.25">
      <c r="A27" s="12" t="s">
        <v>23</v>
      </c>
      <c r="B27" s="13" t="s">
        <v>51</v>
      </c>
      <c r="C27" s="28">
        <v>2</v>
      </c>
      <c r="D27" s="19" t="s">
        <v>65</v>
      </c>
      <c r="E27" s="49" t="s">
        <v>66</v>
      </c>
      <c r="F27" s="19" t="s">
        <v>67</v>
      </c>
      <c r="G27" s="19" t="s">
        <v>68</v>
      </c>
      <c r="H27" s="19" t="s">
        <v>69</v>
      </c>
      <c r="I27" s="19" t="s">
        <v>57</v>
      </c>
      <c r="J27" s="19" t="s">
        <v>58</v>
      </c>
      <c r="K27" s="19" t="s">
        <v>32</v>
      </c>
      <c r="L27" s="19" t="s">
        <v>33</v>
      </c>
      <c r="M27" s="19" t="s">
        <v>34</v>
      </c>
      <c r="N27" s="19" t="s">
        <v>35</v>
      </c>
      <c r="O27" s="20">
        <v>14</v>
      </c>
      <c r="P27" s="20">
        <v>29.1</v>
      </c>
      <c r="Q27" s="20">
        <v>0</v>
      </c>
      <c r="R27" s="20">
        <v>0</v>
      </c>
      <c r="S27" s="20">
        <v>0</v>
      </c>
      <c r="T27" s="20">
        <v>0</v>
      </c>
      <c r="U27" s="20">
        <v>8</v>
      </c>
      <c r="V27" s="20">
        <v>51.1</v>
      </c>
      <c r="W27" s="19" t="s">
        <v>36</v>
      </c>
      <c r="X27" s="46" t="str">
        <f t="shared" si="0"/>
        <v>ADJUDICADO</v>
      </c>
    </row>
    <row r="28" spans="1:111" s="21" customFormat="1" x14ac:dyDescent="0.25">
      <c r="A28" s="12" t="s">
        <v>23</v>
      </c>
      <c r="B28" s="13" t="s">
        <v>51</v>
      </c>
      <c r="C28" s="28">
        <v>3</v>
      </c>
      <c r="D28" s="19" t="s">
        <v>70</v>
      </c>
      <c r="E28" s="49" t="s">
        <v>71</v>
      </c>
      <c r="F28" s="19" t="s">
        <v>72</v>
      </c>
      <c r="G28" s="19" t="s">
        <v>73</v>
      </c>
      <c r="H28" s="19" t="s">
        <v>74</v>
      </c>
      <c r="I28" s="19" t="s">
        <v>57</v>
      </c>
      <c r="J28" s="19" t="s">
        <v>58</v>
      </c>
      <c r="K28" s="19" t="s">
        <v>32</v>
      </c>
      <c r="L28" s="19" t="s">
        <v>33</v>
      </c>
      <c r="M28" s="19" t="s">
        <v>34</v>
      </c>
      <c r="N28" s="19" t="s">
        <v>35</v>
      </c>
      <c r="O28" s="20">
        <v>10</v>
      </c>
      <c r="P28" s="20">
        <v>2.7</v>
      </c>
      <c r="Q28" s="20">
        <v>19.399999999999999</v>
      </c>
      <c r="R28" s="20">
        <v>0</v>
      </c>
      <c r="S28" s="20">
        <v>0</v>
      </c>
      <c r="T28" s="20">
        <v>0</v>
      </c>
      <c r="U28" s="20">
        <v>19</v>
      </c>
      <c r="V28" s="20">
        <v>51.1</v>
      </c>
      <c r="W28" s="19" t="s">
        <v>36</v>
      </c>
      <c r="X28" s="46" t="str">
        <f t="shared" si="0"/>
        <v>PENDIENTE</v>
      </c>
    </row>
    <row r="29" spans="1:111" s="21" customFormat="1" x14ac:dyDescent="0.25">
      <c r="A29" s="12" t="s">
        <v>23</v>
      </c>
      <c r="B29" s="13" t="s">
        <v>51</v>
      </c>
      <c r="C29" s="28">
        <v>4</v>
      </c>
      <c r="D29" s="19" t="s">
        <v>75</v>
      </c>
      <c r="E29" s="49" t="s">
        <v>76</v>
      </c>
      <c r="F29" s="19" t="s">
        <v>77</v>
      </c>
      <c r="G29" s="19" t="s">
        <v>78</v>
      </c>
      <c r="H29" s="19" t="s">
        <v>79</v>
      </c>
      <c r="I29" s="19" t="s">
        <v>57</v>
      </c>
      <c r="J29" s="19" t="s">
        <v>58</v>
      </c>
      <c r="K29" s="19" t="s">
        <v>32</v>
      </c>
      <c r="L29" s="19" t="s">
        <v>33</v>
      </c>
      <c r="M29" s="19" t="s">
        <v>34</v>
      </c>
      <c r="N29" s="19" t="s">
        <v>35</v>
      </c>
      <c r="O29" s="20">
        <v>12</v>
      </c>
      <c r="P29" s="20">
        <v>0</v>
      </c>
      <c r="Q29" s="20">
        <v>0</v>
      </c>
      <c r="R29" s="20">
        <v>12.5</v>
      </c>
      <c r="S29" s="20">
        <v>0</v>
      </c>
      <c r="T29" s="20">
        <v>0</v>
      </c>
      <c r="U29" s="20">
        <v>25</v>
      </c>
      <c r="V29" s="20">
        <v>49.5</v>
      </c>
      <c r="W29" s="19" t="s">
        <v>36</v>
      </c>
      <c r="X29" s="46" t="str">
        <f t="shared" si="0"/>
        <v>PENDIENTE</v>
      </c>
    </row>
    <row r="30" spans="1:111" s="21" customFormat="1" x14ac:dyDescent="0.25">
      <c r="A30" s="12" t="s">
        <v>23</v>
      </c>
      <c r="B30" s="13" t="s">
        <v>51</v>
      </c>
      <c r="C30" s="28">
        <v>5</v>
      </c>
      <c r="D30" s="19" t="s">
        <v>80</v>
      </c>
      <c r="E30" s="49" t="s">
        <v>81</v>
      </c>
      <c r="F30" s="19" t="s">
        <v>82</v>
      </c>
      <c r="G30" s="19" t="s">
        <v>83</v>
      </c>
      <c r="H30" s="19" t="s">
        <v>84</v>
      </c>
      <c r="I30" s="19" t="s">
        <v>57</v>
      </c>
      <c r="J30" s="19" t="s">
        <v>58</v>
      </c>
      <c r="K30" s="19" t="s">
        <v>32</v>
      </c>
      <c r="L30" s="19" t="s">
        <v>33</v>
      </c>
      <c r="M30" s="19" t="s">
        <v>34</v>
      </c>
      <c r="N30" s="19" t="s">
        <v>35</v>
      </c>
      <c r="O30" s="20">
        <v>12</v>
      </c>
      <c r="P30" s="20">
        <v>0</v>
      </c>
      <c r="Q30" s="20">
        <v>0</v>
      </c>
      <c r="R30" s="20">
        <v>12.5</v>
      </c>
      <c r="S30" s="20">
        <v>0</v>
      </c>
      <c r="T30" s="20">
        <v>0</v>
      </c>
      <c r="U30" s="20">
        <v>23</v>
      </c>
      <c r="V30" s="20">
        <v>47.5</v>
      </c>
      <c r="W30" s="19" t="s">
        <v>36</v>
      </c>
      <c r="X30" s="46" t="str">
        <f t="shared" si="0"/>
        <v>PENDIENTE</v>
      </c>
    </row>
    <row r="31" spans="1:111" s="21" customFormat="1" hidden="1" x14ac:dyDescent="0.25">
      <c r="A31" s="12" t="s">
        <v>23</v>
      </c>
      <c r="B31" s="13" t="s">
        <v>51</v>
      </c>
      <c r="C31" s="28">
        <v>6</v>
      </c>
      <c r="D31" s="19" t="s">
        <v>85</v>
      </c>
      <c r="E31" s="49" t="s">
        <v>86</v>
      </c>
      <c r="F31" s="19" t="s">
        <v>87</v>
      </c>
      <c r="G31" s="19" t="s">
        <v>88</v>
      </c>
      <c r="H31" s="19" t="s">
        <v>89</v>
      </c>
      <c r="I31" s="19" t="s">
        <v>57</v>
      </c>
      <c r="J31" s="19" t="s">
        <v>58</v>
      </c>
      <c r="K31" s="19" t="s">
        <v>32</v>
      </c>
      <c r="L31" s="19" t="s">
        <v>33</v>
      </c>
      <c r="M31" s="19" t="s">
        <v>34</v>
      </c>
      <c r="N31" s="19" t="s">
        <v>35</v>
      </c>
      <c r="O31" s="20">
        <v>14</v>
      </c>
      <c r="P31" s="20">
        <v>0</v>
      </c>
      <c r="Q31" s="20">
        <v>0</v>
      </c>
      <c r="R31" s="20">
        <v>8.1999999999999993</v>
      </c>
      <c r="S31" s="20">
        <v>0</v>
      </c>
      <c r="T31" s="20">
        <v>0</v>
      </c>
      <c r="U31" s="20">
        <v>24</v>
      </c>
      <c r="V31" s="20">
        <v>46.2</v>
      </c>
      <c r="W31" s="19" t="s">
        <v>36</v>
      </c>
      <c r="X31" s="46" t="str">
        <f t="shared" si="0"/>
        <v>ADJUDICADO</v>
      </c>
    </row>
    <row r="32" spans="1:111" s="21" customFormat="1" x14ac:dyDescent="0.25">
      <c r="A32" s="12" t="s">
        <v>23</v>
      </c>
      <c r="B32" s="13" t="s">
        <v>51</v>
      </c>
      <c r="C32" s="28">
        <v>7</v>
      </c>
      <c r="D32" s="19" t="s">
        <v>90</v>
      </c>
      <c r="E32" s="49" t="s">
        <v>91</v>
      </c>
      <c r="F32" s="19" t="s">
        <v>92</v>
      </c>
      <c r="G32" s="19" t="s">
        <v>93</v>
      </c>
      <c r="H32" s="19" t="s">
        <v>94</v>
      </c>
      <c r="I32" s="19" t="s">
        <v>57</v>
      </c>
      <c r="J32" s="19" t="s">
        <v>58</v>
      </c>
      <c r="K32" s="19" t="s">
        <v>32</v>
      </c>
      <c r="L32" s="19" t="s">
        <v>33</v>
      </c>
      <c r="M32" s="19" t="s">
        <v>34</v>
      </c>
      <c r="N32" s="19" t="s">
        <v>35</v>
      </c>
      <c r="O32" s="20">
        <v>20</v>
      </c>
      <c r="P32" s="20">
        <v>0</v>
      </c>
      <c r="Q32" s="20">
        <v>0</v>
      </c>
      <c r="R32" s="20">
        <v>0</v>
      </c>
      <c r="S32" s="20">
        <v>0</v>
      </c>
      <c r="T32" s="20">
        <v>0</v>
      </c>
      <c r="U32" s="20">
        <v>25</v>
      </c>
      <c r="V32" s="20">
        <v>45</v>
      </c>
      <c r="W32" s="19" t="s">
        <v>36</v>
      </c>
      <c r="X32" s="46" t="str">
        <f t="shared" si="0"/>
        <v>PENDIENTE</v>
      </c>
    </row>
    <row r="33" spans="1:111" s="21" customFormat="1" hidden="1" x14ac:dyDescent="0.25">
      <c r="A33" s="12" t="s">
        <v>23</v>
      </c>
      <c r="B33" s="13" t="s">
        <v>51</v>
      </c>
      <c r="C33" s="28">
        <v>8</v>
      </c>
      <c r="D33" s="19" t="s">
        <v>95</v>
      </c>
      <c r="E33" s="49" t="s">
        <v>96</v>
      </c>
      <c r="F33" s="19" t="s">
        <v>97</v>
      </c>
      <c r="G33" s="19" t="s">
        <v>62</v>
      </c>
      <c r="H33" s="19" t="s">
        <v>98</v>
      </c>
      <c r="I33" s="19" t="s">
        <v>57</v>
      </c>
      <c r="J33" s="19" t="s">
        <v>58</v>
      </c>
      <c r="K33" s="19" t="s">
        <v>32</v>
      </c>
      <c r="L33" s="19" t="s">
        <v>33</v>
      </c>
      <c r="M33" s="19" t="s">
        <v>34</v>
      </c>
      <c r="N33" s="19" t="s">
        <v>35</v>
      </c>
      <c r="O33" s="20">
        <v>16</v>
      </c>
      <c r="P33" s="20">
        <v>0</v>
      </c>
      <c r="Q33" s="20">
        <v>1.4</v>
      </c>
      <c r="R33" s="20">
        <v>0</v>
      </c>
      <c r="S33" s="20">
        <v>0</v>
      </c>
      <c r="T33" s="20">
        <v>0</v>
      </c>
      <c r="U33" s="20">
        <v>22</v>
      </c>
      <c r="V33" s="20">
        <v>39.4</v>
      </c>
      <c r="W33" s="19" t="s">
        <v>36</v>
      </c>
      <c r="X33" s="46" t="str">
        <f t="shared" si="0"/>
        <v>ADJUDICADO</v>
      </c>
    </row>
    <row r="34" spans="1:111" s="21" customFormat="1" hidden="1" x14ac:dyDescent="0.25">
      <c r="A34" s="12" t="s">
        <v>23</v>
      </c>
      <c r="B34" s="13" t="s">
        <v>51</v>
      </c>
      <c r="C34" s="28">
        <v>9</v>
      </c>
      <c r="D34" s="19" t="s">
        <v>99</v>
      </c>
      <c r="E34" s="49" t="s">
        <v>100</v>
      </c>
      <c r="F34" s="19" t="s">
        <v>101</v>
      </c>
      <c r="G34" s="19" t="s">
        <v>102</v>
      </c>
      <c r="H34" s="19" t="s">
        <v>103</v>
      </c>
      <c r="I34" s="19" t="s">
        <v>57</v>
      </c>
      <c r="J34" s="19" t="s">
        <v>58</v>
      </c>
      <c r="K34" s="19" t="s">
        <v>32</v>
      </c>
      <c r="L34" s="19" t="s">
        <v>33</v>
      </c>
      <c r="M34" s="19" t="s">
        <v>34</v>
      </c>
      <c r="N34" s="19" t="s">
        <v>35</v>
      </c>
      <c r="O34" s="20">
        <v>16</v>
      </c>
      <c r="P34" s="20">
        <v>0</v>
      </c>
      <c r="Q34" s="20">
        <v>0</v>
      </c>
      <c r="R34" s="20">
        <v>5</v>
      </c>
      <c r="S34" s="20">
        <v>0</v>
      </c>
      <c r="T34" s="20">
        <v>0</v>
      </c>
      <c r="U34" s="20">
        <v>18</v>
      </c>
      <c r="V34" s="20">
        <v>39</v>
      </c>
      <c r="W34" s="19" t="s">
        <v>36</v>
      </c>
      <c r="X34" s="46" t="str">
        <f t="shared" si="0"/>
        <v>ADJUDICADO</v>
      </c>
    </row>
    <row r="35" spans="1:111" s="21" customFormat="1" hidden="1" x14ac:dyDescent="0.25">
      <c r="A35" s="12" t="s">
        <v>23</v>
      </c>
      <c r="B35" s="13" t="s">
        <v>51</v>
      </c>
      <c r="C35" s="28">
        <v>10</v>
      </c>
      <c r="D35" s="19" t="s">
        <v>109</v>
      </c>
      <c r="E35" s="49" t="s">
        <v>110</v>
      </c>
      <c r="F35" s="19" t="s">
        <v>111</v>
      </c>
      <c r="G35" s="19" t="s">
        <v>112</v>
      </c>
      <c r="H35" s="19" t="s">
        <v>113</v>
      </c>
      <c r="I35" s="19" t="s">
        <v>57</v>
      </c>
      <c r="J35" s="19" t="s">
        <v>58</v>
      </c>
      <c r="K35" s="19" t="s">
        <v>32</v>
      </c>
      <c r="L35" s="19" t="s">
        <v>33</v>
      </c>
      <c r="M35" s="19" t="s">
        <v>34</v>
      </c>
      <c r="N35" s="19" t="s">
        <v>35</v>
      </c>
      <c r="O35" s="20">
        <v>14</v>
      </c>
      <c r="P35" s="20">
        <v>0</v>
      </c>
      <c r="Q35" s="20">
        <v>0</v>
      </c>
      <c r="R35" s="20">
        <v>10.3</v>
      </c>
      <c r="S35" s="20">
        <v>0</v>
      </c>
      <c r="T35" s="20">
        <v>0</v>
      </c>
      <c r="U35" s="20">
        <v>14</v>
      </c>
      <c r="V35" s="20">
        <v>38.299999999999997</v>
      </c>
      <c r="W35" s="19" t="s">
        <v>36</v>
      </c>
      <c r="X35" s="46" t="str">
        <f t="shared" si="0"/>
        <v>ADJUDICADO</v>
      </c>
    </row>
    <row r="36" spans="1:111" s="21" customFormat="1" x14ac:dyDescent="0.25">
      <c r="A36" s="12" t="s">
        <v>23</v>
      </c>
      <c r="B36" s="13" t="s">
        <v>51</v>
      </c>
      <c r="C36" s="28">
        <v>11</v>
      </c>
      <c r="D36" s="19" t="s">
        <v>121</v>
      </c>
      <c r="E36" s="49" t="s">
        <v>122</v>
      </c>
      <c r="F36" s="19" t="s">
        <v>123</v>
      </c>
      <c r="G36" s="19" t="s">
        <v>124</v>
      </c>
      <c r="H36" s="19" t="s">
        <v>125</v>
      </c>
      <c r="I36" s="19" t="s">
        <v>57</v>
      </c>
      <c r="J36" s="19" t="s">
        <v>58</v>
      </c>
      <c r="K36" s="19" t="s">
        <v>32</v>
      </c>
      <c r="L36" s="19" t="s">
        <v>33</v>
      </c>
      <c r="M36" s="19" t="s">
        <v>34</v>
      </c>
      <c r="N36" s="19" t="s">
        <v>35</v>
      </c>
      <c r="O36" s="20">
        <v>14</v>
      </c>
      <c r="P36" s="20">
        <v>0</v>
      </c>
      <c r="Q36" s="20">
        <v>2</v>
      </c>
      <c r="R36" s="20">
        <v>0</v>
      </c>
      <c r="S36" s="20">
        <v>0</v>
      </c>
      <c r="T36" s="20">
        <v>0</v>
      </c>
      <c r="U36" s="20">
        <v>22</v>
      </c>
      <c r="V36" s="20">
        <v>38</v>
      </c>
      <c r="W36" s="19" t="s">
        <v>36</v>
      </c>
      <c r="X36" s="46" t="str">
        <f t="shared" si="0"/>
        <v>PENDIENTE</v>
      </c>
    </row>
    <row r="37" spans="1:111" s="21" customFormat="1" hidden="1" x14ac:dyDescent="0.25">
      <c r="A37" s="12" t="s">
        <v>23</v>
      </c>
      <c r="B37" s="13" t="s">
        <v>51</v>
      </c>
      <c r="C37" s="28">
        <v>12</v>
      </c>
      <c r="D37" s="19" t="s">
        <v>151</v>
      </c>
      <c r="E37" s="49" t="s">
        <v>152</v>
      </c>
      <c r="F37" s="19" t="s">
        <v>153</v>
      </c>
      <c r="G37" s="19" t="s">
        <v>154</v>
      </c>
      <c r="H37" s="19" t="s">
        <v>155</v>
      </c>
      <c r="I37" s="19" t="s">
        <v>57</v>
      </c>
      <c r="J37" s="19" t="s">
        <v>58</v>
      </c>
      <c r="K37" s="19" t="s">
        <v>32</v>
      </c>
      <c r="L37" s="19" t="s">
        <v>33</v>
      </c>
      <c r="M37" s="19" t="s">
        <v>34</v>
      </c>
      <c r="N37" s="19" t="s">
        <v>35</v>
      </c>
      <c r="O37" s="20">
        <v>14</v>
      </c>
      <c r="P37" s="20">
        <v>0</v>
      </c>
      <c r="Q37" s="20">
        <v>0</v>
      </c>
      <c r="R37" s="20">
        <v>0</v>
      </c>
      <c r="S37" s="20">
        <v>0</v>
      </c>
      <c r="T37" s="20">
        <v>0</v>
      </c>
      <c r="U37" s="20">
        <v>22</v>
      </c>
      <c r="V37" s="20">
        <v>36</v>
      </c>
      <c r="W37" s="19" t="s">
        <v>36</v>
      </c>
      <c r="X37" s="46" t="str">
        <f t="shared" si="0"/>
        <v>ADJUDICADO</v>
      </c>
    </row>
    <row r="38" spans="1:111" s="21" customFormat="1" x14ac:dyDescent="0.25">
      <c r="A38" s="12" t="s">
        <v>23</v>
      </c>
      <c r="B38" s="13" t="s">
        <v>51</v>
      </c>
      <c r="C38" s="28">
        <v>13</v>
      </c>
      <c r="D38" s="19" t="s">
        <v>165</v>
      </c>
      <c r="E38" s="49" t="s">
        <v>166</v>
      </c>
      <c r="F38" s="19" t="s">
        <v>167</v>
      </c>
      <c r="G38" s="19" t="s">
        <v>168</v>
      </c>
      <c r="H38" s="19" t="s">
        <v>169</v>
      </c>
      <c r="I38" s="19" t="s">
        <v>57</v>
      </c>
      <c r="J38" s="19" t="s">
        <v>58</v>
      </c>
      <c r="K38" s="19" t="s">
        <v>32</v>
      </c>
      <c r="L38" s="19" t="s">
        <v>33</v>
      </c>
      <c r="M38" s="19" t="s">
        <v>34</v>
      </c>
      <c r="N38" s="19" t="s">
        <v>35</v>
      </c>
      <c r="O38" s="20">
        <v>12</v>
      </c>
      <c r="P38" s="20">
        <v>0</v>
      </c>
      <c r="Q38" s="20">
        <v>0</v>
      </c>
      <c r="R38" s="20">
        <v>0</v>
      </c>
      <c r="S38" s="20">
        <v>0</v>
      </c>
      <c r="T38" s="20">
        <v>0</v>
      </c>
      <c r="U38" s="20">
        <v>22</v>
      </c>
      <c r="V38" s="20">
        <v>34</v>
      </c>
      <c r="W38" s="19" t="s">
        <v>36</v>
      </c>
      <c r="X38" s="46" t="str">
        <f t="shared" si="0"/>
        <v>PENDIENTE</v>
      </c>
    </row>
    <row r="39" spans="1:111" s="21" customFormat="1" x14ac:dyDescent="0.25">
      <c r="A39" s="12" t="s">
        <v>23</v>
      </c>
      <c r="B39" s="13" t="s">
        <v>51</v>
      </c>
      <c r="C39" s="28">
        <v>14</v>
      </c>
      <c r="D39" s="19" t="s">
        <v>170</v>
      </c>
      <c r="E39" s="49" t="s">
        <v>171</v>
      </c>
      <c r="F39" s="19" t="s">
        <v>172</v>
      </c>
      <c r="G39" s="19" t="s">
        <v>124</v>
      </c>
      <c r="H39" s="19" t="s">
        <v>173</v>
      </c>
      <c r="I39" s="19" t="s">
        <v>57</v>
      </c>
      <c r="J39" s="19" t="s">
        <v>58</v>
      </c>
      <c r="K39" s="19" t="s">
        <v>32</v>
      </c>
      <c r="L39" s="19" t="s">
        <v>33</v>
      </c>
      <c r="M39" s="19" t="s">
        <v>34</v>
      </c>
      <c r="N39" s="19" t="s">
        <v>35</v>
      </c>
      <c r="O39" s="20">
        <v>16</v>
      </c>
      <c r="P39" s="20">
        <v>0</v>
      </c>
      <c r="Q39" s="20">
        <v>0</v>
      </c>
      <c r="R39" s="20">
        <v>3.6</v>
      </c>
      <c r="S39" s="20">
        <v>0</v>
      </c>
      <c r="T39" s="20">
        <v>0</v>
      </c>
      <c r="U39" s="20">
        <v>14</v>
      </c>
      <c r="V39" s="20">
        <v>33.6</v>
      </c>
      <c r="W39" s="19" t="s">
        <v>36</v>
      </c>
      <c r="X39" s="46" t="str">
        <f t="shared" si="0"/>
        <v>PENDIENTE</v>
      </c>
    </row>
    <row r="40" spans="1:111" s="21" customFormat="1" x14ac:dyDescent="0.25">
      <c r="A40" s="12" t="s">
        <v>23</v>
      </c>
      <c r="B40" s="13" t="s">
        <v>51</v>
      </c>
      <c r="C40" s="28">
        <v>15</v>
      </c>
      <c r="D40" s="19" t="s">
        <v>187</v>
      </c>
      <c r="E40" s="49" t="s">
        <v>188</v>
      </c>
      <c r="F40" s="19" t="s">
        <v>189</v>
      </c>
      <c r="G40" s="19" t="s">
        <v>190</v>
      </c>
      <c r="H40" s="19" t="s">
        <v>191</v>
      </c>
      <c r="I40" s="19" t="s">
        <v>57</v>
      </c>
      <c r="J40" s="19" t="s">
        <v>58</v>
      </c>
      <c r="K40" s="19" t="s">
        <v>32</v>
      </c>
      <c r="L40" s="19" t="s">
        <v>33</v>
      </c>
      <c r="M40" s="19" t="s">
        <v>34</v>
      </c>
      <c r="N40" s="19" t="s">
        <v>35</v>
      </c>
      <c r="O40" s="20">
        <v>10</v>
      </c>
      <c r="P40" s="20">
        <v>0</v>
      </c>
      <c r="Q40" s="20">
        <v>0</v>
      </c>
      <c r="R40" s="20">
        <v>0</v>
      </c>
      <c r="S40" s="20">
        <v>0</v>
      </c>
      <c r="T40" s="20">
        <v>0</v>
      </c>
      <c r="U40" s="20">
        <v>22</v>
      </c>
      <c r="V40" s="20">
        <v>32</v>
      </c>
      <c r="W40" s="19" t="s">
        <v>36</v>
      </c>
      <c r="X40" s="46" t="str">
        <f t="shared" si="0"/>
        <v>PENDIENTE</v>
      </c>
    </row>
    <row r="41" spans="1:111" s="21" customFormat="1" hidden="1" x14ac:dyDescent="0.25">
      <c r="A41" s="12" t="s">
        <v>23</v>
      </c>
      <c r="B41" s="13" t="s">
        <v>51</v>
      </c>
      <c r="C41" s="28">
        <v>16</v>
      </c>
      <c r="D41" s="19" t="s">
        <v>192</v>
      </c>
      <c r="E41" s="49" t="s">
        <v>193</v>
      </c>
      <c r="F41" s="19" t="s">
        <v>194</v>
      </c>
      <c r="G41" s="19" t="s">
        <v>195</v>
      </c>
      <c r="H41" s="19" t="s">
        <v>196</v>
      </c>
      <c r="I41" s="19" t="s">
        <v>57</v>
      </c>
      <c r="J41" s="19" t="s">
        <v>58</v>
      </c>
      <c r="K41" s="19" t="s">
        <v>32</v>
      </c>
      <c r="L41" s="19" t="s">
        <v>33</v>
      </c>
      <c r="M41" s="19" t="s">
        <v>34</v>
      </c>
      <c r="N41" s="19" t="s">
        <v>35</v>
      </c>
      <c r="O41" s="20">
        <v>12</v>
      </c>
      <c r="P41" s="20">
        <v>0</v>
      </c>
      <c r="Q41" s="20">
        <v>0</v>
      </c>
      <c r="R41" s="20">
        <v>0</v>
      </c>
      <c r="S41" s="20">
        <v>0</v>
      </c>
      <c r="T41" s="20">
        <v>0</v>
      </c>
      <c r="U41" s="20">
        <v>20</v>
      </c>
      <c r="V41" s="20">
        <v>32</v>
      </c>
      <c r="W41" s="19" t="s">
        <v>36</v>
      </c>
      <c r="X41" s="46" t="str">
        <f t="shared" si="0"/>
        <v>ADJUDICADO</v>
      </c>
    </row>
    <row r="42" spans="1:111" s="21" customFormat="1" hidden="1" x14ac:dyDescent="0.25">
      <c r="A42" s="12" t="s">
        <v>23</v>
      </c>
      <c r="B42" s="13" t="s">
        <v>51</v>
      </c>
      <c r="C42" s="28">
        <v>17</v>
      </c>
      <c r="D42" s="19" t="s">
        <v>273</v>
      </c>
      <c r="E42" s="49" t="s">
        <v>274</v>
      </c>
      <c r="F42" s="19" t="s">
        <v>275</v>
      </c>
      <c r="G42" s="19" t="s">
        <v>276</v>
      </c>
      <c r="H42" s="19" t="s">
        <v>277</v>
      </c>
      <c r="I42" s="19" t="s">
        <v>57</v>
      </c>
      <c r="J42" s="19" t="s">
        <v>58</v>
      </c>
      <c r="K42" s="19" t="s">
        <v>32</v>
      </c>
      <c r="L42" s="19" t="s">
        <v>33</v>
      </c>
      <c r="M42" s="19" t="s">
        <v>34</v>
      </c>
      <c r="N42" s="19" t="s">
        <v>35</v>
      </c>
      <c r="O42" s="20">
        <v>10</v>
      </c>
      <c r="P42" s="20">
        <v>0</v>
      </c>
      <c r="Q42" s="20">
        <v>0</v>
      </c>
      <c r="R42" s="20">
        <v>0</v>
      </c>
      <c r="S42" s="20">
        <v>0</v>
      </c>
      <c r="T42" s="20">
        <v>0</v>
      </c>
      <c r="U42" s="20">
        <v>5</v>
      </c>
      <c r="V42" s="20">
        <v>15</v>
      </c>
      <c r="W42" s="19" t="s">
        <v>36</v>
      </c>
      <c r="X42" s="46" t="str">
        <f t="shared" si="0"/>
        <v>ADJUDICADO</v>
      </c>
    </row>
    <row r="43" spans="1:111" s="21" customFormat="1" x14ac:dyDescent="0.25">
      <c r="A43" s="31"/>
      <c r="B43" s="32"/>
      <c r="C43" s="35"/>
      <c r="D43" s="33"/>
      <c r="E43" s="50"/>
      <c r="F43" s="33"/>
      <c r="G43" s="33"/>
      <c r="H43" s="33"/>
      <c r="I43" s="33"/>
      <c r="J43" s="33"/>
      <c r="K43" s="33"/>
      <c r="L43" s="33"/>
      <c r="M43" s="33"/>
      <c r="N43" s="33"/>
      <c r="O43" s="36"/>
      <c r="P43" s="36"/>
      <c r="Q43" s="36"/>
      <c r="R43" s="36"/>
      <c r="S43" s="36"/>
      <c r="T43" s="36"/>
      <c r="U43" s="36"/>
      <c r="V43" s="36"/>
      <c r="W43" s="33"/>
    </row>
    <row r="44" spans="1:111" s="21" customFormat="1" x14ac:dyDescent="0.25">
      <c r="A44" s="31"/>
      <c r="B44" s="32"/>
      <c r="C44" s="35"/>
      <c r="D44" s="33"/>
      <c r="E44" s="50"/>
      <c r="F44" s="33"/>
      <c r="G44" s="33"/>
      <c r="H44" s="33"/>
      <c r="I44" s="33"/>
      <c r="J44" s="33"/>
      <c r="K44" s="33"/>
      <c r="L44" s="33"/>
      <c r="M44" s="33"/>
      <c r="N44" s="33"/>
      <c r="O44" s="36"/>
      <c r="P44" s="36"/>
      <c r="Q44" s="36"/>
      <c r="R44" s="36"/>
      <c r="S44" s="36"/>
      <c r="T44" s="36"/>
      <c r="U44" s="36"/>
      <c r="V44" s="36"/>
      <c r="W44" s="33"/>
    </row>
    <row r="45" spans="1:111" s="21" customFormat="1" x14ac:dyDescent="0.25">
      <c r="A45" s="37"/>
      <c r="B45" s="38"/>
      <c r="C45" s="35"/>
      <c r="D45" s="33"/>
      <c r="E45" s="50"/>
      <c r="F45" s="33"/>
      <c r="G45" s="33"/>
      <c r="H45" s="33"/>
      <c r="I45" s="33"/>
      <c r="J45" s="33"/>
      <c r="K45" s="33"/>
      <c r="L45" s="33"/>
      <c r="M45" s="33"/>
      <c r="N45" s="33"/>
      <c r="O45" s="36"/>
      <c r="P45" s="36"/>
      <c r="Q45" s="36"/>
      <c r="R45" s="36"/>
      <c r="S45" s="36"/>
      <c r="T45" s="36"/>
      <c r="U45" s="36"/>
      <c r="V45" s="36"/>
      <c r="W45" s="33"/>
    </row>
    <row r="46" spans="1:111" s="21" customFormat="1" x14ac:dyDescent="0.25">
      <c r="A46" s="37"/>
      <c r="B46" s="38"/>
      <c r="C46" s="35"/>
      <c r="D46" s="33"/>
      <c r="E46" s="50"/>
      <c r="F46" s="33"/>
      <c r="G46" s="33"/>
      <c r="H46" s="33"/>
      <c r="I46" s="33"/>
      <c r="J46" s="33"/>
      <c r="K46" s="33"/>
      <c r="L46" s="33"/>
      <c r="M46" s="33"/>
      <c r="N46" s="33"/>
      <c r="O46" s="36"/>
      <c r="P46" s="36"/>
      <c r="Q46" s="36"/>
      <c r="R46" s="36"/>
      <c r="S46" s="36"/>
      <c r="T46" s="36"/>
      <c r="U46" s="36"/>
      <c r="V46" s="36"/>
      <c r="W46" s="33"/>
    </row>
    <row r="47" spans="1:111" s="21" customFormat="1" ht="33.75" x14ac:dyDescent="0.5">
      <c r="A47" s="39"/>
      <c r="B47" s="40"/>
      <c r="C47" s="56" t="str">
        <f>A49</f>
        <v>INTERÉS PERSONAL - Regional - Secundaria - PROFESOR (CIENCIA Y TECNOLOGÍA)</v>
      </c>
      <c r="D47" s="56"/>
      <c r="E47" s="56"/>
      <c r="F47" s="56"/>
      <c r="G47" s="56"/>
      <c r="H47" s="56"/>
      <c r="I47" s="56"/>
      <c r="J47" s="56"/>
      <c r="K47" s="56"/>
      <c r="L47" s="56"/>
      <c r="M47" s="56"/>
      <c r="N47" s="56"/>
      <c r="O47" s="56"/>
      <c r="P47" s="56"/>
      <c r="Q47" s="56"/>
      <c r="R47" s="56"/>
      <c r="S47" s="56"/>
      <c r="T47" s="56"/>
      <c r="U47" s="56"/>
      <c r="V47" s="56"/>
      <c r="W47" s="56"/>
    </row>
    <row r="48" spans="1:111" s="27" customFormat="1" ht="162.75" customHeight="1" x14ac:dyDescent="0.25">
      <c r="A48" s="17" t="s">
        <v>1</v>
      </c>
      <c r="B48" s="17" t="s">
        <v>2</v>
      </c>
      <c r="C48" s="17" t="s">
        <v>406</v>
      </c>
      <c r="D48" s="17" t="s">
        <v>3</v>
      </c>
      <c r="E48" s="48" t="s">
        <v>4</v>
      </c>
      <c r="F48" s="17" t="s">
        <v>5</v>
      </c>
      <c r="G48" s="24" t="s">
        <v>6</v>
      </c>
      <c r="H48" s="24" t="s">
        <v>7</v>
      </c>
      <c r="I48" s="24" t="s">
        <v>8</v>
      </c>
      <c r="J48" s="17" t="s">
        <v>9</v>
      </c>
      <c r="K48" s="17" t="s">
        <v>10</v>
      </c>
      <c r="L48" s="17" t="s">
        <v>11</v>
      </c>
      <c r="M48" s="17" t="s">
        <v>12</v>
      </c>
      <c r="N48" s="17" t="s">
        <v>13</v>
      </c>
      <c r="O48" s="18" t="s">
        <v>14</v>
      </c>
      <c r="P48" s="18" t="s">
        <v>15</v>
      </c>
      <c r="Q48" s="18" t="s">
        <v>16</v>
      </c>
      <c r="R48" s="18" t="s">
        <v>17</v>
      </c>
      <c r="S48" s="18" t="s">
        <v>18</v>
      </c>
      <c r="T48" s="18" t="s">
        <v>19</v>
      </c>
      <c r="U48" s="18" t="s">
        <v>20</v>
      </c>
      <c r="V48" s="18" t="s">
        <v>21</v>
      </c>
      <c r="W48" s="25" t="s">
        <v>22</v>
      </c>
      <c r="X48" s="18" t="s">
        <v>444</v>
      </c>
      <c r="Y48" s="26"/>
      <c r="Z48" s="26"/>
      <c r="AA48" s="26"/>
      <c r="AB48" s="26"/>
      <c r="AC48" s="26"/>
      <c r="AD48" s="26"/>
      <c r="AE48" s="26"/>
      <c r="AF48" s="26"/>
      <c r="AG48" s="26"/>
      <c r="AH48" s="26"/>
      <c r="AI48" s="26"/>
      <c r="AJ48" s="26"/>
      <c r="AK48" s="26"/>
      <c r="AL48" s="26"/>
      <c r="AM48" s="26"/>
      <c r="AN48" s="26"/>
      <c r="AO48" s="26"/>
      <c r="AP48" s="26"/>
      <c r="AQ48" s="26"/>
      <c r="AR48" s="26"/>
      <c r="AS48" s="26"/>
      <c r="AT48" s="26"/>
      <c r="AU48" s="26"/>
      <c r="AV48" s="26"/>
      <c r="AW48" s="26"/>
      <c r="AX48" s="26"/>
      <c r="AY48" s="26"/>
      <c r="AZ48" s="26"/>
      <c r="BA48" s="26"/>
      <c r="BB48" s="26"/>
      <c r="BC48" s="26"/>
      <c r="BD48" s="26"/>
      <c r="BE48" s="26"/>
      <c r="BF48" s="26"/>
      <c r="BG48" s="26"/>
      <c r="BH48" s="26"/>
      <c r="BI48" s="26"/>
      <c r="BJ48" s="26"/>
      <c r="BK48" s="26"/>
      <c r="BL48" s="26"/>
      <c r="BM48" s="26"/>
      <c r="BN48" s="26"/>
      <c r="BO48" s="26"/>
      <c r="BP48" s="26"/>
      <c r="BQ48" s="26"/>
      <c r="BR48" s="26"/>
      <c r="BS48" s="26"/>
      <c r="BT48" s="26"/>
      <c r="BU48" s="26"/>
      <c r="BV48" s="26"/>
      <c r="BW48" s="26"/>
      <c r="BX48" s="26"/>
      <c r="BY48" s="26"/>
      <c r="BZ48" s="26"/>
      <c r="CA48" s="26"/>
      <c r="CB48" s="26"/>
      <c r="CC48" s="26"/>
      <c r="CD48" s="26"/>
      <c r="CE48" s="26"/>
      <c r="CF48" s="26"/>
      <c r="CG48" s="26"/>
      <c r="CH48" s="26"/>
      <c r="CI48" s="26"/>
      <c r="CJ48" s="26"/>
      <c r="CK48" s="26"/>
      <c r="CL48" s="26"/>
      <c r="CM48" s="26"/>
      <c r="CN48" s="26"/>
      <c r="CO48" s="26"/>
      <c r="CP48" s="26"/>
      <c r="CQ48" s="26"/>
      <c r="CR48" s="26"/>
      <c r="CS48" s="26"/>
      <c r="CT48" s="26"/>
      <c r="CU48" s="26"/>
      <c r="CV48" s="26"/>
      <c r="CW48" s="26"/>
      <c r="CX48" s="26"/>
      <c r="CY48" s="26"/>
      <c r="CZ48" s="26"/>
      <c r="DA48" s="26"/>
      <c r="DB48" s="26"/>
      <c r="DC48" s="26"/>
      <c r="DD48" s="26"/>
      <c r="DE48" s="26"/>
      <c r="DF48" s="26"/>
      <c r="DG48" s="26"/>
    </row>
    <row r="49" spans="1:111" ht="23.25" hidden="1" customHeight="1" x14ac:dyDescent="0.25">
      <c r="A49" s="53" t="str">
        <f>CONCATENATE(A50," - "&amp;B50," - "&amp;K50&amp;" - "&amp;L50,IF(K50="Secundaria"," ("&amp;M50&amp;")",""))</f>
        <v>INTERÉS PERSONAL - Regional - Secundaria - PROFESOR (CIENCIA Y TECNOLOGÍA)</v>
      </c>
      <c r="B49" s="54"/>
      <c r="C49" s="54"/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54"/>
      <c r="Q49" s="54"/>
      <c r="R49" s="54"/>
      <c r="S49" s="54"/>
      <c r="T49" s="54"/>
      <c r="U49" s="54"/>
      <c r="V49" s="54"/>
      <c r="W49" s="54"/>
    </row>
    <row r="50" spans="1:111" s="21" customFormat="1" ht="46.5" x14ac:dyDescent="0.25">
      <c r="A50" s="12" t="s">
        <v>23</v>
      </c>
      <c r="B50" s="13" t="s">
        <v>51</v>
      </c>
      <c r="C50" s="28">
        <v>1</v>
      </c>
      <c r="D50" s="19" t="s">
        <v>132</v>
      </c>
      <c r="E50" s="49" t="s">
        <v>133</v>
      </c>
      <c r="F50" s="19" t="s">
        <v>134</v>
      </c>
      <c r="G50" s="19" t="s">
        <v>135</v>
      </c>
      <c r="H50" s="19" t="s">
        <v>136</v>
      </c>
      <c r="I50" s="19" t="s">
        <v>57</v>
      </c>
      <c r="J50" s="19" t="s">
        <v>58</v>
      </c>
      <c r="K50" s="19" t="s">
        <v>42</v>
      </c>
      <c r="L50" s="19" t="s">
        <v>33</v>
      </c>
      <c r="M50" s="19" t="s">
        <v>137</v>
      </c>
      <c r="N50" s="19" t="s">
        <v>35</v>
      </c>
      <c r="O50" s="20">
        <v>14</v>
      </c>
      <c r="P50" s="20">
        <v>0</v>
      </c>
      <c r="Q50" s="20">
        <v>0</v>
      </c>
      <c r="R50" s="20">
        <v>0</v>
      </c>
      <c r="S50" s="20">
        <v>0</v>
      </c>
      <c r="T50" s="20">
        <v>0</v>
      </c>
      <c r="U50" s="20">
        <v>23</v>
      </c>
      <c r="V50" s="20">
        <v>37</v>
      </c>
      <c r="W50" s="19" t="s">
        <v>36</v>
      </c>
      <c r="X50" s="46" t="str">
        <f>VLOOKUP(E50,listadopostulantes,30,FALSE)</f>
        <v>PENDIENTE</v>
      </c>
    </row>
    <row r="51" spans="1:111" s="21" customFormat="1" ht="46.5" x14ac:dyDescent="0.25">
      <c r="A51" s="12" t="s">
        <v>23</v>
      </c>
      <c r="B51" s="13" t="s">
        <v>51</v>
      </c>
      <c r="C51" s="28">
        <v>2</v>
      </c>
      <c r="D51" s="19" t="s">
        <v>211</v>
      </c>
      <c r="E51" s="49" t="s">
        <v>212</v>
      </c>
      <c r="F51" s="19" t="s">
        <v>213</v>
      </c>
      <c r="G51" s="19" t="s">
        <v>214</v>
      </c>
      <c r="H51" s="19" t="s">
        <v>215</v>
      </c>
      <c r="I51" s="19" t="s">
        <v>57</v>
      </c>
      <c r="J51" s="19" t="s">
        <v>58</v>
      </c>
      <c r="K51" s="19" t="s">
        <v>42</v>
      </c>
      <c r="L51" s="19" t="s">
        <v>33</v>
      </c>
      <c r="M51" s="19" t="s">
        <v>137</v>
      </c>
      <c r="N51" s="19" t="s">
        <v>35</v>
      </c>
      <c r="O51" s="20">
        <v>14</v>
      </c>
      <c r="P51" s="20">
        <v>0</v>
      </c>
      <c r="Q51" s="20">
        <v>0</v>
      </c>
      <c r="R51" s="20">
        <v>7.5</v>
      </c>
      <c r="S51" s="20">
        <v>0</v>
      </c>
      <c r="T51" s="20">
        <v>0</v>
      </c>
      <c r="U51" s="20">
        <v>7</v>
      </c>
      <c r="V51" s="20">
        <v>28.5</v>
      </c>
      <c r="W51" s="19" t="s">
        <v>36</v>
      </c>
      <c r="X51" s="46" t="str">
        <f>VLOOKUP(E51,listadopostulantes,30,FALSE)</f>
        <v>PENDIENTE</v>
      </c>
    </row>
    <row r="52" spans="1:111" s="21" customFormat="1" x14ac:dyDescent="0.25">
      <c r="A52" s="31"/>
      <c r="B52" s="32"/>
      <c r="C52" s="35"/>
      <c r="D52" s="33"/>
      <c r="E52" s="50"/>
      <c r="F52" s="33"/>
      <c r="G52" s="33"/>
      <c r="H52" s="33"/>
      <c r="I52" s="33"/>
      <c r="J52" s="33"/>
      <c r="K52" s="33"/>
      <c r="L52" s="33"/>
      <c r="M52" s="33"/>
      <c r="N52" s="33"/>
      <c r="O52" s="36"/>
      <c r="P52" s="36"/>
      <c r="Q52" s="36"/>
      <c r="R52" s="36"/>
      <c r="S52" s="36"/>
      <c r="T52" s="36"/>
      <c r="U52" s="36"/>
      <c r="V52" s="36"/>
      <c r="W52" s="33"/>
    </row>
    <row r="53" spans="1:111" s="21" customFormat="1" x14ac:dyDescent="0.25">
      <c r="A53" s="31"/>
      <c r="B53" s="32"/>
      <c r="C53" s="35"/>
      <c r="D53" s="33"/>
      <c r="E53" s="50"/>
      <c r="F53" s="33"/>
      <c r="G53" s="33"/>
      <c r="H53" s="33"/>
      <c r="I53" s="33"/>
      <c r="J53" s="33"/>
      <c r="K53" s="33"/>
      <c r="L53" s="33"/>
      <c r="M53" s="33"/>
      <c r="N53" s="33"/>
      <c r="O53" s="36"/>
      <c r="P53" s="36"/>
      <c r="Q53" s="36"/>
      <c r="R53" s="36"/>
      <c r="S53" s="36"/>
      <c r="T53" s="36"/>
      <c r="U53" s="36"/>
      <c r="V53" s="36"/>
      <c r="W53" s="33"/>
    </row>
    <row r="54" spans="1:111" s="21" customFormat="1" x14ac:dyDescent="0.25">
      <c r="A54" s="37"/>
      <c r="B54" s="38"/>
      <c r="C54" s="35"/>
      <c r="D54" s="33"/>
      <c r="E54" s="50"/>
      <c r="F54" s="33"/>
      <c r="G54" s="33"/>
      <c r="H54" s="33"/>
      <c r="I54" s="33"/>
      <c r="J54" s="33"/>
      <c r="K54" s="33"/>
      <c r="L54" s="33"/>
      <c r="M54" s="33"/>
      <c r="N54" s="33"/>
      <c r="O54" s="36"/>
      <c r="P54" s="36"/>
      <c r="Q54" s="36"/>
      <c r="R54" s="36"/>
      <c r="S54" s="36"/>
      <c r="T54" s="36"/>
      <c r="U54" s="36"/>
      <c r="V54" s="36"/>
      <c r="W54" s="33"/>
    </row>
    <row r="55" spans="1:111" s="21" customFormat="1" ht="33.75" x14ac:dyDescent="0.5">
      <c r="A55" s="39"/>
      <c r="B55" s="40"/>
      <c r="C55" s="56" t="str">
        <f>A57</f>
        <v>INTERÉS PERSONAL - Regional - Secundaria - PROFESOR (CIENCIAS SOCIALES)</v>
      </c>
      <c r="D55" s="56"/>
      <c r="E55" s="56"/>
      <c r="F55" s="56"/>
      <c r="G55" s="56"/>
      <c r="H55" s="56"/>
      <c r="I55" s="56"/>
      <c r="J55" s="56"/>
      <c r="K55" s="56"/>
      <c r="L55" s="56"/>
      <c r="M55" s="56"/>
      <c r="N55" s="56"/>
      <c r="O55" s="56"/>
      <c r="P55" s="56"/>
      <c r="Q55" s="56"/>
      <c r="R55" s="56"/>
      <c r="S55" s="56"/>
      <c r="T55" s="56"/>
      <c r="U55" s="56"/>
      <c r="V55" s="56"/>
      <c r="W55" s="56"/>
    </row>
    <row r="56" spans="1:111" s="27" customFormat="1" ht="162.75" customHeight="1" x14ac:dyDescent="0.25">
      <c r="A56" s="17" t="s">
        <v>1</v>
      </c>
      <c r="B56" s="17" t="s">
        <v>2</v>
      </c>
      <c r="C56" s="17" t="s">
        <v>406</v>
      </c>
      <c r="D56" s="17" t="s">
        <v>3</v>
      </c>
      <c r="E56" s="48" t="s">
        <v>4</v>
      </c>
      <c r="F56" s="17" t="s">
        <v>5</v>
      </c>
      <c r="G56" s="24" t="s">
        <v>6</v>
      </c>
      <c r="H56" s="24" t="s">
        <v>7</v>
      </c>
      <c r="I56" s="24" t="s">
        <v>8</v>
      </c>
      <c r="J56" s="17" t="s">
        <v>9</v>
      </c>
      <c r="K56" s="17" t="s">
        <v>10</v>
      </c>
      <c r="L56" s="17" t="s">
        <v>11</v>
      </c>
      <c r="M56" s="17" t="s">
        <v>12</v>
      </c>
      <c r="N56" s="17" t="s">
        <v>13</v>
      </c>
      <c r="O56" s="18" t="s">
        <v>14</v>
      </c>
      <c r="P56" s="18" t="s">
        <v>15</v>
      </c>
      <c r="Q56" s="18" t="s">
        <v>16</v>
      </c>
      <c r="R56" s="18" t="s">
        <v>17</v>
      </c>
      <c r="S56" s="18" t="s">
        <v>18</v>
      </c>
      <c r="T56" s="18" t="s">
        <v>19</v>
      </c>
      <c r="U56" s="18" t="s">
        <v>20</v>
      </c>
      <c r="V56" s="18" t="s">
        <v>21</v>
      </c>
      <c r="W56" s="25" t="s">
        <v>22</v>
      </c>
      <c r="X56" s="18" t="s">
        <v>444</v>
      </c>
      <c r="Y56" s="26"/>
      <c r="Z56" s="26"/>
      <c r="AA56" s="26"/>
      <c r="AB56" s="26"/>
      <c r="AC56" s="26"/>
      <c r="AD56" s="26"/>
      <c r="AE56" s="26"/>
      <c r="AF56" s="26"/>
      <c r="AG56" s="26"/>
      <c r="AH56" s="26"/>
      <c r="AI56" s="26"/>
      <c r="AJ56" s="26"/>
      <c r="AK56" s="26"/>
      <c r="AL56" s="26"/>
      <c r="AM56" s="26"/>
      <c r="AN56" s="26"/>
      <c r="AO56" s="26"/>
      <c r="AP56" s="26"/>
      <c r="AQ56" s="26"/>
      <c r="AR56" s="26"/>
      <c r="AS56" s="26"/>
      <c r="AT56" s="26"/>
      <c r="AU56" s="26"/>
      <c r="AV56" s="26"/>
      <c r="AW56" s="26"/>
      <c r="AX56" s="26"/>
      <c r="AY56" s="26"/>
      <c r="AZ56" s="26"/>
      <c r="BA56" s="26"/>
      <c r="BB56" s="26"/>
      <c r="BC56" s="26"/>
      <c r="BD56" s="26"/>
      <c r="BE56" s="26"/>
      <c r="BF56" s="26"/>
      <c r="BG56" s="26"/>
      <c r="BH56" s="26"/>
      <c r="BI56" s="26"/>
      <c r="BJ56" s="26"/>
      <c r="BK56" s="26"/>
      <c r="BL56" s="26"/>
      <c r="BM56" s="26"/>
      <c r="BN56" s="26"/>
      <c r="BO56" s="26"/>
      <c r="BP56" s="26"/>
      <c r="BQ56" s="26"/>
      <c r="BR56" s="26"/>
      <c r="BS56" s="26"/>
      <c r="BT56" s="26"/>
      <c r="BU56" s="26"/>
      <c r="BV56" s="26"/>
      <c r="BW56" s="26"/>
      <c r="BX56" s="26"/>
      <c r="BY56" s="26"/>
      <c r="BZ56" s="26"/>
      <c r="CA56" s="26"/>
      <c r="CB56" s="26"/>
      <c r="CC56" s="26"/>
      <c r="CD56" s="26"/>
      <c r="CE56" s="26"/>
      <c r="CF56" s="26"/>
      <c r="CG56" s="26"/>
      <c r="CH56" s="26"/>
      <c r="CI56" s="26"/>
      <c r="CJ56" s="26"/>
      <c r="CK56" s="26"/>
      <c r="CL56" s="26"/>
      <c r="CM56" s="26"/>
      <c r="CN56" s="26"/>
      <c r="CO56" s="26"/>
      <c r="CP56" s="26"/>
      <c r="CQ56" s="26"/>
      <c r="CR56" s="26"/>
      <c r="CS56" s="26"/>
      <c r="CT56" s="26"/>
      <c r="CU56" s="26"/>
      <c r="CV56" s="26"/>
      <c r="CW56" s="26"/>
      <c r="CX56" s="26"/>
      <c r="CY56" s="26"/>
      <c r="CZ56" s="26"/>
      <c r="DA56" s="26"/>
      <c r="DB56" s="26"/>
      <c r="DC56" s="26"/>
      <c r="DD56" s="26"/>
      <c r="DE56" s="26"/>
      <c r="DF56" s="26"/>
      <c r="DG56" s="26"/>
    </row>
    <row r="57" spans="1:111" ht="23.25" hidden="1" customHeight="1" x14ac:dyDescent="0.25">
      <c r="A57" s="53" t="str">
        <f>CONCATENATE(A58," - "&amp;B58," - "&amp;K58&amp;" - "&amp;L58,IF(K58="Secundaria"," ("&amp;M58&amp;")",""))</f>
        <v>INTERÉS PERSONAL - Regional - Secundaria - PROFESOR (CIENCIAS SOCIALES)</v>
      </c>
      <c r="B57" s="54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4"/>
      <c r="R57" s="54"/>
      <c r="S57" s="54"/>
      <c r="T57" s="54"/>
      <c r="U57" s="54"/>
      <c r="V57" s="54"/>
      <c r="W57" s="54"/>
    </row>
    <row r="58" spans="1:111" s="21" customFormat="1" ht="46.5" x14ac:dyDescent="0.25">
      <c r="A58" s="12" t="s">
        <v>23</v>
      </c>
      <c r="B58" s="13" t="s">
        <v>51</v>
      </c>
      <c r="C58" s="28">
        <v>1</v>
      </c>
      <c r="D58" s="19" t="s">
        <v>145</v>
      </c>
      <c r="E58" s="49" t="s">
        <v>146</v>
      </c>
      <c r="F58" s="19" t="s">
        <v>147</v>
      </c>
      <c r="G58" s="19" t="s">
        <v>148</v>
      </c>
      <c r="H58" s="19" t="s">
        <v>149</v>
      </c>
      <c r="I58" s="19" t="s">
        <v>57</v>
      </c>
      <c r="J58" s="19" t="s">
        <v>58</v>
      </c>
      <c r="K58" s="19" t="s">
        <v>42</v>
      </c>
      <c r="L58" s="19" t="s">
        <v>33</v>
      </c>
      <c r="M58" s="19" t="s">
        <v>150</v>
      </c>
      <c r="N58" s="19" t="s">
        <v>35</v>
      </c>
      <c r="O58" s="20">
        <v>12</v>
      </c>
      <c r="P58" s="20">
        <v>0</v>
      </c>
      <c r="Q58" s="20">
        <v>0</v>
      </c>
      <c r="R58" s="20">
        <v>10.8</v>
      </c>
      <c r="S58" s="20">
        <v>0</v>
      </c>
      <c r="T58" s="20">
        <v>0</v>
      </c>
      <c r="U58" s="20">
        <v>14</v>
      </c>
      <c r="V58" s="20">
        <v>36.799999999999997</v>
      </c>
      <c r="W58" s="19" t="s">
        <v>36</v>
      </c>
      <c r="X58" s="46" t="str">
        <f>VLOOKUP(E58,listadopostulantes,30,FALSE)</f>
        <v>PENDIENTE</v>
      </c>
    </row>
    <row r="59" spans="1:111" s="21" customFormat="1" ht="46.5" hidden="1" x14ac:dyDescent="0.25">
      <c r="A59" s="12" t="s">
        <v>23</v>
      </c>
      <c r="B59" s="13" t="s">
        <v>51</v>
      </c>
      <c r="C59" s="28">
        <v>2</v>
      </c>
      <c r="D59" s="19" t="s">
        <v>221</v>
      </c>
      <c r="E59" s="49" t="s">
        <v>222</v>
      </c>
      <c r="F59" s="19" t="s">
        <v>223</v>
      </c>
      <c r="G59" s="19" t="s">
        <v>224</v>
      </c>
      <c r="H59" s="19" t="s">
        <v>225</v>
      </c>
      <c r="I59" s="19" t="s">
        <v>57</v>
      </c>
      <c r="J59" s="19" t="s">
        <v>58</v>
      </c>
      <c r="K59" s="19" t="s">
        <v>42</v>
      </c>
      <c r="L59" s="19" t="s">
        <v>33</v>
      </c>
      <c r="M59" s="19" t="s">
        <v>150</v>
      </c>
      <c r="N59" s="19" t="s">
        <v>35</v>
      </c>
      <c r="O59" s="20">
        <v>10</v>
      </c>
      <c r="P59" s="20">
        <v>0</v>
      </c>
      <c r="Q59" s="20">
        <v>0</v>
      </c>
      <c r="R59" s="20">
        <v>0</v>
      </c>
      <c r="S59" s="20">
        <v>0</v>
      </c>
      <c r="T59" s="20">
        <v>0</v>
      </c>
      <c r="U59" s="20">
        <v>18</v>
      </c>
      <c r="V59" s="20">
        <v>28</v>
      </c>
      <c r="W59" s="19" t="s">
        <v>36</v>
      </c>
      <c r="X59" s="46" t="str">
        <f>VLOOKUP(E59,listadopostulantes,30,FALSE)</f>
        <v>ADJUDICADO</v>
      </c>
    </row>
    <row r="60" spans="1:111" s="21" customFormat="1" x14ac:dyDescent="0.25">
      <c r="A60" s="31"/>
      <c r="B60" s="32"/>
      <c r="C60" s="35"/>
      <c r="D60" s="33"/>
      <c r="E60" s="50"/>
      <c r="F60" s="33"/>
      <c r="G60" s="33"/>
      <c r="H60" s="33"/>
      <c r="I60" s="33"/>
      <c r="J60" s="33"/>
      <c r="K60" s="33"/>
      <c r="L60" s="33"/>
      <c r="M60" s="33"/>
      <c r="N60" s="33"/>
      <c r="O60" s="36"/>
      <c r="P60" s="36"/>
      <c r="Q60" s="36"/>
      <c r="R60" s="36"/>
      <c r="S60" s="36"/>
      <c r="T60" s="36"/>
      <c r="U60" s="36"/>
      <c r="V60" s="36"/>
      <c r="W60" s="33"/>
    </row>
    <row r="61" spans="1:111" s="21" customFormat="1" x14ac:dyDescent="0.25">
      <c r="A61" s="31"/>
      <c r="B61" s="32"/>
      <c r="C61" s="35"/>
      <c r="D61" s="33"/>
      <c r="E61" s="50"/>
      <c r="F61" s="33"/>
      <c r="G61" s="33"/>
      <c r="H61" s="33"/>
      <c r="I61" s="33"/>
      <c r="J61" s="33"/>
      <c r="K61" s="33"/>
      <c r="L61" s="33"/>
      <c r="M61" s="33"/>
      <c r="N61" s="33"/>
      <c r="O61" s="36"/>
      <c r="P61" s="36"/>
      <c r="Q61" s="36"/>
      <c r="R61" s="36"/>
      <c r="S61" s="36"/>
      <c r="T61" s="36"/>
      <c r="U61" s="36"/>
      <c r="V61" s="36"/>
      <c r="W61" s="33"/>
    </row>
    <row r="62" spans="1:111" s="21" customFormat="1" x14ac:dyDescent="0.25">
      <c r="A62" s="37"/>
      <c r="B62" s="38"/>
      <c r="C62" s="35"/>
      <c r="D62" s="33"/>
      <c r="E62" s="50"/>
      <c r="F62" s="33"/>
      <c r="G62" s="33"/>
      <c r="H62" s="33"/>
      <c r="I62" s="33"/>
      <c r="J62" s="33"/>
      <c r="K62" s="33"/>
      <c r="L62" s="33"/>
      <c r="M62" s="33"/>
      <c r="N62" s="33"/>
      <c r="O62" s="36"/>
      <c r="P62" s="36"/>
      <c r="Q62" s="36"/>
      <c r="R62" s="36"/>
      <c r="S62" s="36"/>
      <c r="T62" s="36"/>
      <c r="U62" s="36"/>
      <c r="V62" s="36"/>
      <c r="W62" s="33"/>
    </row>
    <row r="63" spans="1:111" s="21" customFormat="1" ht="33.75" x14ac:dyDescent="0.5">
      <c r="A63" s="39"/>
      <c r="B63" s="40"/>
      <c r="C63" s="56" t="str">
        <f>A65</f>
        <v>INTERÉS PERSONAL - Regional - Secundaria - PROFESOR (COMUNICACIÓN)</v>
      </c>
      <c r="D63" s="56"/>
      <c r="E63" s="56"/>
      <c r="F63" s="56"/>
      <c r="G63" s="56"/>
      <c r="H63" s="56"/>
      <c r="I63" s="56"/>
      <c r="J63" s="56"/>
      <c r="K63" s="56"/>
      <c r="L63" s="56"/>
      <c r="M63" s="56"/>
      <c r="N63" s="56"/>
      <c r="O63" s="56"/>
      <c r="P63" s="56"/>
      <c r="Q63" s="56"/>
      <c r="R63" s="56"/>
      <c r="S63" s="56"/>
      <c r="T63" s="56"/>
      <c r="U63" s="56"/>
      <c r="V63" s="56"/>
      <c r="W63" s="56"/>
    </row>
    <row r="64" spans="1:111" s="27" customFormat="1" ht="162.75" customHeight="1" x14ac:dyDescent="0.25">
      <c r="A64" s="17" t="s">
        <v>1</v>
      </c>
      <c r="B64" s="17" t="s">
        <v>2</v>
      </c>
      <c r="C64" s="17" t="s">
        <v>406</v>
      </c>
      <c r="D64" s="17" t="s">
        <v>3</v>
      </c>
      <c r="E64" s="48" t="s">
        <v>4</v>
      </c>
      <c r="F64" s="17" t="s">
        <v>5</v>
      </c>
      <c r="G64" s="24" t="s">
        <v>6</v>
      </c>
      <c r="H64" s="24" t="s">
        <v>7</v>
      </c>
      <c r="I64" s="24" t="s">
        <v>8</v>
      </c>
      <c r="J64" s="17" t="s">
        <v>9</v>
      </c>
      <c r="K64" s="17" t="s">
        <v>10</v>
      </c>
      <c r="L64" s="17" t="s">
        <v>11</v>
      </c>
      <c r="M64" s="17" t="s">
        <v>12</v>
      </c>
      <c r="N64" s="17" t="s">
        <v>13</v>
      </c>
      <c r="O64" s="18" t="s">
        <v>14</v>
      </c>
      <c r="P64" s="18" t="s">
        <v>15</v>
      </c>
      <c r="Q64" s="18" t="s">
        <v>16</v>
      </c>
      <c r="R64" s="18" t="s">
        <v>17</v>
      </c>
      <c r="S64" s="18" t="s">
        <v>18</v>
      </c>
      <c r="T64" s="18" t="s">
        <v>19</v>
      </c>
      <c r="U64" s="18" t="s">
        <v>20</v>
      </c>
      <c r="V64" s="18" t="s">
        <v>21</v>
      </c>
      <c r="W64" s="25" t="s">
        <v>22</v>
      </c>
      <c r="X64" s="18" t="s">
        <v>444</v>
      </c>
      <c r="Y64" s="26"/>
      <c r="Z64" s="26"/>
      <c r="AA64" s="26"/>
      <c r="AB64" s="26"/>
      <c r="AC64" s="26"/>
      <c r="AD64" s="26"/>
      <c r="AE64" s="26"/>
      <c r="AF64" s="26"/>
      <c r="AG64" s="26"/>
      <c r="AH64" s="26"/>
      <c r="AI64" s="26"/>
      <c r="AJ64" s="26"/>
      <c r="AK64" s="26"/>
      <c r="AL64" s="26"/>
      <c r="AM64" s="26"/>
      <c r="AN64" s="26"/>
      <c r="AO64" s="26"/>
      <c r="AP64" s="26"/>
      <c r="AQ64" s="26"/>
      <c r="AR64" s="26"/>
      <c r="AS64" s="26"/>
      <c r="AT64" s="26"/>
      <c r="AU64" s="26"/>
      <c r="AV64" s="26"/>
      <c r="AW64" s="26"/>
      <c r="AX64" s="26"/>
      <c r="AY64" s="26"/>
      <c r="AZ64" s="26"/>
      <c r="BA64" s="26"/>
      <c r="BB64" s="26"/>
      <c r="BC64" s="26"/>
      <c r="BD64" s="26"/>
      <c r="BE64" s="26"/>
      <c r="BF64" s="26"/>
      <c r="BG64" s="26"/>
      <c r="BH64" s="26"/>
      <c r="BI64" s="26"/>
      <c r="BJ64" s="26"/>
      <c r="BK64" s="26"/>
      <c r="BL64" s="26"/>
      <c r="BM64" s="26"/>
      <c r="BN64" s="26"/>
      <c r="BO64" s="26"/>
      <c r="BP64" s="26"/>
      <c r="BQ64" s="26"/>
      <c r="BR64" s="26"/>
      <c r="BS64" s="26"/>
      <c r="BT64" s="26"/>
      <c r="BU64" s="26"/>
      <c r="BV64" s="26"/>
      <c r="BW64" s="26"/>
      <c r="BX64" s="26"/>
      <c r="BY64" s="26"/>
      <c r="BZ64" s="26"/>
      <c r="CA64" s="26"/>
      <c r="CB64" s="26"/>
      <c r="CC64" s="26"/>
      <c r="CD64" s="26"/>
      <c r="CE64" s="26"/>
      <c r="CF64" s="26"/>
      <c r="CG64" s="26"/>
      <c r="CH64" s="26"/>
      <c r="CI64" s="26"/>
      <c r="CJ64" s="26"/>
      <c r="CK64" s="26"/>
      <c r="CL64" s="26"/>
      <c r="CM64" s="26"/>
      <c r="CN64" s="26"/>
      <c r="CO64" s="26"/>
      <c r="CP64" s="26"/>
      <c r="CQ64" s="26"/>
      <c r="CR64" s="26"/>
      <c r="CS64" s="26"/>
      <c r="CT64" s="26"/>
      <c r="CU64" s="26"/>
      <c r="CV64" s="26"/>
      <c r="CW64" s="26"/>
      <c r="CX64" s="26"/>
      <c r="CY64" s="26"/>
      <c r="CZ64" s="26"/>
      <c r="DA64" s="26"/>
      <c r="DB64" s="26"/>
      <c r="DC64" s="26"/>
      <c r="DD64" s="26"/>
      <c r="DE64" s="26"/>
      <c r="DF64" s="26"/>
      <c r="DG64" s="26"/>
    </row>
    <row r="65" spans="1:111" ht="23.25" hidden="1" customHeight="1" x14ac:dyDescent="0.25">
      <c r="A65" s="53" t="str">
        <f>CONCATENATE(A66," - "&amp;B66," - "&amp;K66&amp;" - "&amp;L66,IF(K66="Secundaria"," ("&amp;M66&amp;")",""))</f>
        <v>INTERÉS PERSONAL - Regional - Secundaria - PROFESOR (COMUNICACIÓN)</v>
      </c>
      <c r="B65" s="54"/>
      <c r="C65" s="54"/>
      <c r="D65" s="54"/>
      <c r="E65" s="54"/>
      <c r="F65" s="54"/>
      <c r="G65" s="54"/>
      <c r="H65" s="54"/>
      <c r="I65" s="54"/>
      <c r="J65" s="54"/>
      <c r="K65" s="54"/>
      <c r="L65" s="54"/>
      <c r="M65" s="54"/>
      <c r="N65" s="54"/>
      <c r="O65" s="54"/>
      <c r="P65" s="54"/>
      <c r="Q65" s="54"/>
      <c r="R65" s="54"/>
      <c r="S65" s="54"/>
      <c r="T65" s="54"/>
      <c r="U65" s="54"/>
      <c r="V65" s="54"/>
      <c r="W65" s="54"/>
    </row>
    <row r="66" spans="1:111" s="21" customFormat="1" ht="46.5" x14ac:dyDescent="0.25">
      <c r="A66" s="12" t="s">
        <v>23</v>
      </c>
      <c r="B66" s="13" t="s">
        <v>51</v>
      </c>
      <c r="C66" s="28">
        <v>1</v>
      </c>
      <c r="D66" s="19" t="s">
        <v>250</v>
      </c>
      <c r="E66" s="49" t="s">
        <v>251</v>
      </c>
      <c r="F66" s="19" t="s">
        <v>159</v>
      </c>
      <c r="G66" s="19" t="s">
        <v>252</v>
      </c>
      <c r="H66" s="19" t="s">
        <v>253</v>
      </c>
      <c r="I66" s="19" t="s">
        <v>57</v>
      </c>
      <c r="J66" s="19" t="s">
        <v>58</v>
      </c>
      <c r="K66" s="19" t="s">
        <v>42</v>
      </c>
      <c r="L66" s="19" t="s">
        <v>33</v>
      </c>
      <c r="M66" s="19" t="s">
        <v>43</v>
      </c>
      <c r="N66" s="19" t="s">
        <v>35</v>
      </c>
      <c r="O66" s="20">
        <v>14</v>
      </c>
      <c r="P66" s="20">
        <v>0</v>
      </c>
      <c r="Q66" s="20">
        <v>0</v>
      </c>
      <c r="R66" s="20">
        <v>0</v>
      </c>
      <c r="S66" s="20">
        <v>0</v>
      </c>
      <c r="T66" s="20">
        <v>0</v>
      </c>
      <c r="U66" s="20">
        <v>10</v>
      </c>
      <c r="V66" s="20">
        <v>24</v>
      </c>
      <c r="W66" s="19" t="s">
        <v>36</v>
      </c>
      <c r="X66" s="46" t="str">
        <f>VLOOKUP(E66,listadopostulantes,30,FALSE)</f>
        <v>PENDIENTE</v>
      </c>
    </row>
    <row r="67" spans="1:111" s="21" customFormat="1" x14ac:dyDescent="0.25">
      <c r="A67" s="31"/>
      <c r="B67" s="32"/>
      <c r="C67" s="35"/>
      <c r="D67" s="33"/>
      <c r="E67" s="50"/>
      <c r="F67" s="33"/>
      <c r="G67" s="33"/>
      <c r="H67" s="33"/>
      <c r="I67" s="33"/>
      <c r="J67" s="33"/>
      <c r="K67" s="33"/>
      <c r="L67" s="33"/>
      <c r="M67" s="33"/>
      <c r="N67" s="33"/>
      <c r="O67" s="36"/>
      <c r="P67" s="36"/>
      <c r="Q67" s="36"/>
      <c r="R67" s="36"/>
      <c r="S67" s="36"/>
      <c r="T67" s="36"/>
      <c r="U67" s="36"/>
      <c r="V67" s="36"/>
      <c r="W67" s="33"/>
    </row>
    <row r="68" spans="1:111" s="21" customFormat="1" x14ac:dyDescent="0.25">
      <c r="A68" s="31"/>
      <c r="B68" s="32"/>
      <c r="C68" s="35"/>
      <c r="D68" s="33"/>
      <c r="E68" s="50"/>
      <c r="F68" s="33"/>
      <c r="G68" s="33"/>
      <c r="H68" s="33"/>
      <c r="I68" s="33"/>
      <c r="J68" s="33"/>
      <c r="K68" s="33"/>
      <c r="L68" s="33"/>
      <c r="M68" s="33"/>
      <c r="N68" s="33"/>
      <c r="O68" s="36"/>
      <c r="P68" s="36"/>
      <c r="Q68" s="36"/>
      <c r="R68" s="36"/>
      <c r="S68" s="36"/>
      <c r="T68" s="36"/>
      <c r="U68" s="36"/>
      <c r="V68" s="36"/>
      <c r="W68" s="33"/>
    </row>
    <row r="69" spans="1:111" s="21" customFormat="1" x14ac:dyDescent="0.25">
      <c r="A69" s="37"/>
      <c r="B69" s="38"/>
      <c r="C69" s="35"/>
      <c r="D69" s="33"/>
      <c r="E69" s="50"/>
      <c r="F69" s="33"/>
      <c r="G69" s="33"/>
      <c r="H69" s="33"/>
      <c r="I69" s="33"/>
      <c r="J69" s="33"/>
      <c r="K69" s="33"/>
      <c r="L69" s="33"/>
      <c r="M69" s="33"/>
      <c r="N69" s="33"/>
      <c r="O69" s="36"/>
      <c r="P69" s="36"/>
      <c r="Q69" s="36"/>
      <c r="R69" s="36"/>
      <c r="S69" s="36"/>
      <c r="T69" s="36"/>
      <c r="U69" s="36"/>
      <c r="V69" s="36"/>
      <c r="W69" s="33"/>
    </row>
    <row r="70" spans="1:111" s="21" customFormat="1" ht="33.75" x14ac:dyDescent="0.5">
      <c r="A70" s="39"/>
      <c r="B70" s="40"/>
      <c r="C70" s="56" t="str">
        <f>A72</f>
        <v>INTERÉS PERSONAL - Regional - Secundaria - PROFESOR (EDUCACIÓN FÍSICA)</v>
      </c>
      <c r="D70" s="56"/>
      <c r="E70" s="56"/>
      <c r="F70" s="56"/>
      <c r="G70" s="56"/>
      <c r="H70" s="56"/>
      <c r="I70" s="56"/>
      <c r="J70" s="56"/>
      <c r="K70" s="56"/>
      <c r="L70" s="56"/>
      <c r="M70" s="56"/>
      <c r="N70" s="56"/>
      <c r="O70" s="56"/>
      <c r="P70" s="56"/>
      <c r="Q70" s="56"/>
      <c r="R70" s="56"/>
      <c r="S70" s="56"/>
      <c r="T70" s="56"/>
      <c r="U70" s="56"/>
      <c r="V70" s="56"/>
      <c r="W70" s="56"/>
    </row>
    <row r="71" spans="1:111" s="27" customFormat="1" ht="162.75" customHeight="1" x14ac:dyDescent="0.25">
      <c r="A71" s="17" t="s">
        <v>1</v>
      </c>
      <c r="B71" s="17" t="s">
        <v>2</v>
      </c>
      <c r="C71" s="17" t="s">
        <v>406</v>
      </c>
      <c r="D71" s="17" t="s">
        <v>3</v>
      </c>
      <c r="E71" s="48" t="s">
        <v>4</v>
      </c>
      <c r="F71" s="17" t="s">
        <v>5</v>
      </c>
      <c r="G71" s="24" t="s">
        <v>6</v>
      </c>
      <c r="H71" s="24" t="s">
        <v>7</v>
      </c>
      <c r="I71" s="24" t="s">
        <v>8</v>
      </c>
      <c r="J71" s="17" t="s">
        <v>9</v>
      </c>
      <c r="K71" s="17" t="s">
        <v>10</v>
      </c>
      <c r="L71" s="17" t="s">
        <v>11</v>
      </c>
      <c r="M71" s="17" t="s">
        <v>12</v>
      </c>
      <c r="N71" s="17" t="s">
        <v>13</v>
      </c>
      <c r="O71" s="18" t="s">
        <v>14</v>
      </c>
      <c r="P71" s="18" t="s">
        <v>15</v>
      </c>
      <c r="Q71" s="18" t="s">
        <v>16</v>
      </c>
      <c r="R71" s="18" t="s">
        <v>17</v>
      </c>
      <c r="S71" s="18" t="s">
        <v>18</v>
      </c>
      <c r="T71" s="18" t="s">
        <v>19</v>
      </c>
      <c r="U71" s="18" t="s">
        <v>20</v>
      </c>
      <c r="V71" s="18" t="s">
        <v>21</v>
      </c>
      <c r="W71" s="25" t="s">
        <v>22</v>
      </c>
      <c r="X71" s="18" t="s">
        <v>444</v>
      </c>
      <c r="Y71" s="26"/>
      <c r="Z71" s="26"/>
      <c r="AA71" s="26"/>
      <c r="AB71" s="26"/>
      <c r="AC71" s="26"/>
      <c r="AD71" s="26"/>
      <c r="AE71" s="26"/>
      <c r="AF71" s="26"/>
      <c r="AG71" s="26"/>
      <c r="AH71" s="26"/>
      <c r="AI71" s="26"/>
      <c r="AJ71" s="26"/>
      <c r="AK71" s="26"/>
      <c r="AL71" s="26"/>
      <c r="AM71" s="26"/>
      <c r="AN71" s="26"/>
      <c r="AO71" s="26"/>
      <c r="AP71" s="26"/>
      <c r="AQ71" s="26"/>
      <c r="AR71" s="26"/>
      <c r="AS71" s="26"/>
      <c r="AT71" s="26"/>
      <c r="AU71" s="26"/>
      <c r="AV71" s="26"/>
      <c r="AW71" s="26"/>
      <c r="AX71" s="26"/>
      <c r="AY71" s="26"/>
      <c r="AZ71" s="26"/>
      <c r="BA71" s="26"/>
      <c r="BB71" s="26"/>
      <c r="BC71" s="26"/>
      <c r="BD71" s="26"/>
      <c r="BE71" s="26"/>
      <c r="BF71" s="26"/>
      <c r="BG71" s="26"/>
      <c r="BH71" s="26"/>
      <c r="BI71" s="26"/>
      <c r="BJ71" s="26"/>
      <c r="BK71" s="26"/>
      <c r="BL71" s="26"/>
      <c r="BM71" s="26"/>
      <c r="BN71" s="26"/>
      <c r="BO71" s="26"/>
      <c r="BP71" s="26"/>
      <c r="BQ71" s="26"/>
      <c r="BR71" s="26"/>
      <c r="BS71" s="26"/>
      <c r="BT71" s="26"/>
      <c r="BU71" s="26"/>
      <c r="BV71" s="26"/>
      <c r="BW71" s="26"/>
      <c r="BX71" s="26"/>
      <c r="BY71" s="26"/>
      <c r="BZ71" s="26"/>
      <c r="CA71" s="26"/>
      <c r="CB71" s="26"/>
      <c r="CC71" s="26"/>
      <c r="CD71" s="26"/>
      <c r="CE71" s="26"/>
      <c r="CF71" s="26"/>
      <c r="CG71" s="26"/>
      <c r="CH71" s="26"/>
      <c r="CI71" s="26"/>
      <c r="CJ71" s="26"/>
      <c r="CK71" s="26"/>
      <c r="CL71" s="26"/>
      <c r="CM71" s="26"/>
      <c r="CN71" s="26"/>
      <c r="CO71" s="26"/>
      <c r="CP71" s="26"/>
      <c r="CQ71" s="26"/>
      <c r="CR71" s="26"/>
      <c r="CS71" s="26"/>
      <c r="CT71" s="26"/>
      <c r="CU71" s="26"/>
      <c r="CV71" s="26"/>
      <c r="CW71" s="26"/>
      <c r="CX71" s="26"/>
      <c r="CY71" s="26"/>
      <c r="CZ71" s="26"/>
      <c r="DA71" s="26"/>
      <c r="DB71" s="26"/>
      <c r="DC71" s="26"/>
      <c r="DD71" s="26"/>
      <c r="DE71" s="26"/>
      <c r="DF71" s="26"/>
      <c r="DG71" s="26"/>
    </row>
    <row r="72" spans="1:111" ht="23.25" hidden="1" customHeight="1" x14ac:dyDescent="0.25">
      <c r="A72" s="53" t="str">
        <f>CONCATENATE(A73," - "&amp;B73," - "&amp;K73&amp;" - "&amp;L73,IF(K73="Secundaria"," ("&amp;M73&amp;")",""))</f>
        <v>INTERÉS PERSONAL - Regional - Secundaria - PROFESOR (EDUCACIÓN FÍSICA)</v>
      </c>
      <c r="B72" s="54"/>
      <c r="C72" s="54"/>
      <c r="D72" s="54"/>
      <c r="E72" s="54"/>
      <c r="F72" s="54"/>
      <c r="G72" s="54"/>
      <c r="H72" s="54"/>
      <c r="I72" s="54"/>
      <c r="J72" s="54"/>
      <c r="K72" s="54"/>
      <c r="L72" s="54"/>
      <c r="M72" s="54"/>
      <c r="N72" s="54"/>
      <c r="O72" s="54"/>
      <c r="P72" s="54"/>
      <c r="Q72" s="54"/>
      <c r="R72" s="54"/>
      <c r="S72" s="54"/>
      <c r="T72" s="54"/>
      <c r="U72" s="54"/>
      <c r="V72" s="54"/>
      <c r="W72" s="54"/>
    </row>
    <row r="73" spans="1:111" s="21" customFormat="1" ht="46.5" x14ac:dyDescent="0.25">
      <c r="A73" s="12" t="s">
        <v>23</v>
      </c>
      <c r="B73" s="13" t="s">
        <v>51</v>
      </c>
      <c r="C73" s="28">
        <v>1</v>
      </c>
      <c r="D73" s="19" t="s">
        <v>216</v>
      </c>
      <c r="E73" s="49" t="s">
        <v>217</v>
      </c>
      <c r="F73" s="19" t="s">
        <v>218</v>
      </c>
      <c r="G73" s="19" t="s">
        <v>154</v>
      </c>
      <c r="H73" s="19" t="s">
        <v>219</v>
      </c>
      <c r="I73" s="19" t="s">
        <v>57</v>
      </c>
      <c r="J73" s="19" t="s">
        <v>58</v>
      </c>
      <c r="K73" s="19" t="s">
        <v>42</v>
      </c>
      <c r="L73" s="19" t="s">
        <v>33</v>
      </c>
      <c r="M73" s="19" t="s">
        <v>220</v>
      </c>
      <c r="N73" s="19" t="s">
        <v>35</v>
      </c>
      <c r="O73" s="20">
        <v>14</v>
      </c>
      <c r="P73" s="20">
        <v>0</v>
      </c>
      <c r="Q73" s="20">
        <v>0</v>
      </c>
      <c r="R73" s="20">
        <v>0</v>
      </c>
      <c r="S73" s="20">
        <v>0</v>
      </c>
      <c r="T73" s="20">
        <v>0</v>
      </c>
      <c r="U73" s="20">
        <v>14</v>
      </c>
      <c r="V73" s="20">
        <v>28</v>
      </c>
      <c r="W73" s="19" t="s">
        <v>36</v>
      </c>
      <c r="X73" s="46" t="str">
        <f>VLOOKUP(E73,listadopostulantes,30,FALSE)</f>
        <v>PENDIENTE</v>
      </c>
    </row>
    <row r="74" spans="1:111" s="21" customFormat="1" x14ac:dyDescent="0.25">
      <c r="A74" s="31"/>
      <c r="B74" s="32"/>
      <c r="C74" s="35"/>
      <c r="D74" s="33"/>
      <c r="E74" s="50"/>
      <c r="F74" s="33"/>
      <c r="G74" s="33"/>
      <c r="H74" s="33"/>
      <c r="I74" s="33"/>
      <c r="J74" s="33"/>
      <c r="K74" s="33"/>
      <c r="L74" s="33"/>
      <c r="M74" s="33"/>
      <c r="N74" s="33"/>
      <c r="O74" s="36"/>
      <c r="P74" s="36"/>
      <c r="Q74" s="36"/>
      <c r="R74" s="36"/>
      <c r="S74" s="36"/>
      <c r="T74" s="36"/>
      <c r="U74" s="36"/>
      <c r="V74" s="36"/>
      <c r="W74" s="33"/>
    </row>
    <row r="75" spans="1:111" s="21" customFormat="1" x14ac:dyDescent="0.25">
      <c r="A75" s="31"/>
      <c r="B75" s="32"/>
      <c r="C75" s="35"/>
      <c r="D75" s="33"/>
      <c r="E75" s="50"/>
      <c r="F75" s="33"/>
      <c r="G75" s="33"/>
      <c r="H75" s="33"/>
      <c r="I75" s="33"/>
      <c r="J75" s="33"/>
      <c r="K75" s="33"/>
      <c r="L75" s="33"/>
      <c r="M75" s="33"/>
      <c r="N75" s="33"/>
      <c r="O75" s="36"/>
      <c r="P75" s="36"/>
      <c r="Q75" s="36"/>
      <c r="R75" s="36"/>
      <c r="S75" s="36"/>
      <c r="T75" s="36"/>
      <c r="U75" s="36"/>
      <c r="V75" s="36"/>
      <c r="W75" s="33"/>
    </row>
    <row r="76" spans="1:111" s="21" customFormat="1" x14ac:dyDescent="0.25">
      <c r="A76" s="37"/>
      <c r="B76" s="38"/>
      <c r="C76" s="35"/>
      <c r="D76" s="33"/>
      <c r="E76" s="50"/>
      <c r="F76" s="33"/>
      <c r="G76" s="33"/>
      <c r="H76" s="33"/>
      <c r="I76" s="33"/>
      <c r="J76" s="33"/>
      <c r="K76" s="33"/>
      <c r="L76" s="33"/>
      <c r="M76" s="33"/>
      <c r="N76" s="33"/>
      <c r="O76" s="36"/>
      <c r="P76" s="36"/>
      <c r="Q76" s="36"/>
      <c r="R76" s="36"/>
      <c r="S76" s="36"/>
      <c r="T76" s="36"/>
      <c r="U76" s="36"/>
      <c r="V76" s="36"/>
      <c r="W76" s="33"/>
    </row>
    <row r="77" spans="1:111" s="21" customFormat="1" ht="33.75" x14ac:dyDescent="0.5">
      <c r="A77" s="39"/>
      <c r="B77" s="40"/>
      <c r="C77" s="56" t="str">
        <f>A79</f>
        <v>INTERÉS PERSONAL - Regional - Secundaria - PROFESOR (INGLÉS)</v>
      </c>
      <c r="D77" s="56"/>
      <c r="E77" s="56"/>
      <c r="F77" s="56"/>
      <c r="G77" s="56"/>
      <c r="H77" s="56"/>
      <c r="I77" s="56"/>
      <c r="J77" s="56"/>
      <c r="K77" s="56"/>
      <c r="L77" s="56"/>
      <c r="M77" s="56"/>
      <c r="N77" s="56"/>
      <c r="O77" s="56"/>
      <c r="P77" s="56"/>
      <c r="Q77" s="56"/>
      <c r="R77" s="56"/>
      <c r="S77" s="56"/>
      <c r="T77" s="56"/>
      <c r="U77" s="56"/>
      <c r="V77" s="56"/>
      <c r="W77" s="56"/>
    </row>
    <row r="78" spans="1:111" s="27" customFormat="1" ht="162.75" customHeight="1" x14ac:dyDescent="0.25">
      <c r="A78" s="17" t="s">
        <v>1</v>
      </c>
      <c r="B78" s="17" t="s">
        <v>2</v>
      </c>
      <c r="C78" s="17" t="s">
        <v>406</v>
      </c>
      <c r="D78" s="17" t="s">
        <v>3</v>
      </c>
      <c r="E78" s="48" t="s">
        <v>4</v>
      </c>
      <c r="F78" s="17" t="s">
        <v>5</v>
      </c>
      <c r="G78" s="24" t="s">
        <v>6</v>
      </c>
      <c r="H78" s="24" t="s">
        <v>7</v>
      </c>
      <c r="I78" s="24" t="s">
        <v>8</v>
      </c>
      <c r="J78" s="17" t="s">
        <v>9</v>
      </c>
      <c r="K78" s="17" t="s">
        <v>10</v>
      </c>
      <c r="L78" s="17" t="s">
        <v>11</v>
      </c>
      <c r="M78" s="17" t="s">
        <v>12</v>
      </c>
      <c r="N78" s="17" t="s">
        <v>13</v>
      </c>
      <c r="O78" s="18" t="s">
        <v>14</v>
      </c>
      <c r="P78" s="18" t="s">
        <v>15</v>
      </c>
      <c r="Q78" s="18" t="s">
        <v>16</v>
      </c>
      <c r="R78" s="18" t="s">
        <v>17</v>
      </c>
      <c r="S78" s="18" t="s">
        <v>18</v>
      </c>
      <c r="T78" s="18" t="s">
        <v>19</v>
      </c>
      <c r="U78" s="18" t="s">
        <v>20</v>
      </c>
      <c r="V78" s="18" t="s">
        <v>21</v>
      </c>
      <c r="W78" s="25" t="s">
        <v>22</v>
      </c>
      <c r="X78" s="18" t="s">
        <v>444</v>
      </c>
      <c r="Y78" s="26"/>
      <c r="Z78" s="26"/>
      <c r="AA78" s="26"/>
      <c r="AB78" s="26"/>
      <c r="AC78" s="26"/>
      <c r="AD78" s="26"/>
      <c r="AE78" s="26"/>
      <c r="AF78" s="26"/>
      <c r="AG78" s="26"/>
      <c r="AH78" s="26"/>
      <c r="AI78" s="26"/>
      <c r="AJ78" s="26"/>
      <c r="AK78" s="26"/>
      <c r="AL78" s="26"/>
      <c r="AM78" s="26"/>
      <c r="AN78" s="26"/>
      <c r="AO78" s="26"/>
      <c r="AP78" s="26"/>
      <c r="AQ78" s="26"/>
      <c r="AR78" s="26"/>
      <c r="AS78" s="26"/>
      <c r="AT78" s="26"/>
      <c r="AU78" s="26"/>
      <c r="AV78" s="26"/>
      <c r="AW78" s="26"/>
      <c r="AX78" s="26"/>
      <c r="AY78" s="26"/>
      <c r="AZ78" s="26"/>
      <c r="BA78" s="26"/>
      <c r="BB78" s="26"/>
      <c r="BC78" s="26"/>
      <c r="BD78" s="26"/>
      <c r="BE78" s="26"/>
      <c r="BF78" s="26"/>
      <c r="BG78" s="26"/>
      <c r="BH78" s="26"/>
      <c r="BI78" s="26"/>
      <c r="BJ78" s="26"/>
      <c r="BK78" s="26"/>
      <c r="BL78" s="26"/>
      <c r="BM78" s="26"/>
      <c r="BN78" s="26"/>
      <c r="BO78" s="26"/>
      <c r="BP78" s="26"/>
      <c r="BQ78" s="26"/>
      <c r="BR78" s="26"/>
      <c r="BS78" s="26"/>
      <c r="BT78" s="26"/>
      <c r="BU78" s="26"/>
      <c r="BV78" s="26"/>
      <c r="BW78" s="26"/>
      <c r="BX78" s="26"/>
      <c r="BY78" s="26"/>
      <c r="BZ78" s="26"/>
      <c r="CA78" s="26"/>
      <c r="CB78" s="26"/>
      <c r="CC78" s="26"/>
      <c r="CD78" s="26"/>
      <c r="CE78" s="26"/>
      <c r="CF78" s="26"/>
      <c r="CG78" s="26"/>
      <c r="CH78" s="26"/>
      <c r="CI78" s="26"/>
      <c r="CJ78" s="26"/>
      <c r="CK78" s="26"/>
      <c r="CL78" s="26"/>
      <c r="CM78" s="26"/>
      <c r="CN78" s="26"/>
      <c r="CO78" s="26"/>
      <c r="CP78" s="26"/>
      <c r="CQ78" s="26"/>
      <c r="CR78" s="26"/>
      <c r="CS78" s="26"/>
      <c r="CT78" s="26"/>
      <c r="CU78" s="26"/>
      <c r="CV78" s="26"/>
      <c r="CW78" s="26"/>
      <c r="CX78" s="26"/>
      <c r="CY78" s="26"/>
      <c r="CZ78" s="26"/>
      <c r="DA78" s="26"/>
      <c r="DB78" s="26"/>
      <c r="DC78" s="26"/>
      <c r="DD78" s="26"/>
      <c r="DE78" s="26"/>
      <c r="DF78" s="26"/>
      <c r="DG78" s="26"/>
    </row>
    <row r="79" spans="1:111" ht="23.25" hidden="1" customHeight="1" x14ac:dyDescent="0.25">
      <c r="A79" s="53" t="str">
        <f>CONCATENATE(A80," - "&amp;B80," - "&amp;K80&amp;" - "&amp;L80,IF(K80="Secundaria"," ("&amp;M80&amp;")",""))</f>
        <v>INTERÉS PERSONAL - Regional - Secundaria - PROFESOR (INGLÉS)</v>
      </c>
      <c r="B79" s="54"/>
      <c r="C79" s="54"/>
      <c r="D79" s="54"/>
      <c r="E79" s="54"/>
      <c r="F79" s="54"/>
      <c r="G79" s="54"/>
      <c r="H79" s="54"/>
      <c r="I79" s="54"/>
      <c r="J79" s="54"/>
      <c r="K79" s="54"/>
      <c r="L79" s="54"/>
      <c r="M79" s="54"/>
      <c r="N79" s="54"/>
      <c r="O79" s="54"/>
      <c r="P79" s="54"/>
      <c r="Q79" s="54"/>
      <c r="R79" s="54"/>
      <c r="S79" s="54"/>
      <c r="T79" s="54"/>
      <c r="U79" s="54"/>
      <c r="V79" s="54"/>
      <c r="W79" s="54"/>
    </row>
    <row r="80" spans="1:111" s="21" customFormat="1" x14ac:dyDescent="0.25">
      <c r="A80" s="12" t="s">
        <v>23</v>
      </c>
      <c r="B80" s="13" t="s">
        <v>51</v>
      </c>
      <c r="C80" s="28">
        <v>1</v>
      </c>
      <c r="D80" s="19" t="s">
        <v>231</v>
      </c>
      <c r="E80" s="49" t="s">
        <v>232</v>
      </c>
      <c r="F80" s="19" t="s">
        <v>233</v>
      </c>
      <c r="G80" s="19" t="s">
        <v>234</v>
      </c>
      <c r="H80" s="19" t="s">
        <v>235</v>
      </c>
      <c r="I80" s="19" t="s">
        <v>57</v>
      </c>
      <c r="J80" s="19" t="s">
        <v>58</v>
      </c>
      <c r="K80" s="19" t="s">
        <v>42</v>
      </c>
      <c r="L80" s="19" t="s">
        <v>33</v>
      </c>
      <c r="M80" s="19" t="s">
        <v>236</v>
      </c>
      <c r="N80" s="19" t="s">
        <v>35</v>
      </c>
      <c r="O80" s="20">
        <v>14</v>
      </c>
      <c r="P80" s="20">
        <v>0</v>
      </c>
      <c r="Q80" s="20">
        <v>0</v>
      </c>
      <c r="R80" s="20">
        <v>0</v>
      </c>
      <c r="S80" s="20">
        <v>0</v>
      </c>
      <c r="T80" s="20">
        <v>0</v>
      </c>
      <c r="U80" s="20">
        <v>12</v>
      </c>
      <c r="V80" s="20">
        <v>26</v>
      </c>
      <c r="W80" s="19" t="s">
        <v>36</v>
      </c>
      <c r="X80" s="46" t="str">
        <f>VLOOKUP(E80,listadopostulantes,30,FALSE)</f>
        <v>PENDIENTE</v>
      </c>
    </row>
    <row r="81" spans="1:111" s="21" customFormat="1" x14ac:dyDescent="0.25">
      <c r="A81" s="31"/>
      <c r="B81" s="32"/>
      <c r="C81" s="35"/>
      <c r="D81" s="33"/>
      <c r="E81" s="50"/>
      <c r="F81" s="33"/>
      <c r="G81" s="33"/>
      <c r="H81" s="33"/>
      <c r="I81" s="33"/>
      <c r="J81" s="33"/>
      <c r="K81" s="33"/>
      <c r="L81" s="33"/>
      <c r="M81" s="33"/>
      <c r="N81" s="33"/>
      <c r="O81" s="36"/>
      <c r="P81" s="36"/>
      <c r="Q81" s="36"/>
      <c r="R81" s="36"/>
      <c r="S81" s="36"/>
      <c r="T81" s="36"/>
      <c r="U81" s="36"/>
      <c r="V81" s="36"/>
      <c r="W81" s="33"/>
    </row>
    <row r="82" spans="1:111" s="21" customFormat="1" x14ac:dyDescent="0.25">
      <c r="A82" s="31"/>
      <c r="B82" s="32"/>
      <c r="C82" s="35"/>
      <c r="D82" s="33"/>
      <c r="E82" s="50"/>
      <c r="F82" s="33"/>
      <c r="G82" s="33"/>
      <c r="H82" s="33"/>
      <c r="I82" s="33"/>
      <c r="J82" s="33"/>
      <c r="K82" s="33"/>
      <c r="L82" s="33"/>
      <c r="M82" s="33"/>
      <c r="N82" s="33"/>
      <c r="O82" s="36"/>
      <c r="P82" s="36"/>
      <c r="Q82" s="36"/>
      <c r="R82" s="36"/>
      <c r="S82" s="36"/>
      <c r="T82" s="36"/>
      <c r="U82" s="36"/>
      <c r="V82" s="36"/>
      <c r="W82" s="33"/>
    </row>
    <row r="83" spans="1:111" s="21" customFormat="1" x14ac:dyDescent="0.25">
      <c r="A83" s="37"/>
      <c r="B83" s="38"/>
      <c r="C83" s="35"/>
      <c r="D83" s="33"/>
      <c r="E83" s="50"/>
      <c r="F83" s="33"/>
      <c r="G83" s="33"/>
      <c r="H83" s="33"/>
      <c r="I83" s="33"/>
      <c r="J83" s="33"/>
      <c r="K83" s="33"/>
      <c r="L83" s="33"/>
      <c r="M83" s="33"/>
      <c r="N83" s="33"/>
      <c r="O83" s="36"/>
      <c r="P83" s="36"/>
      <c r="Q83" s="36"/>
      <c r="R83" s="36"/>
      <c r="S83" s="36"/>
      <c r="T83" s="36"/>
      <c r="U83" s="36"/>
      <c r="V83" s="36"/>
      <c r="W83" s="33"/>
    </row>
    <row r="84" spans="1:111" s="21" customFormat="1" ht="33.75" x14ac:dyDescent="0.5">
      <c r="A84" s="39"/>
      <c r="B84" s="40"/>
      <c r="C84" s="56" t="str">
        <f>A86</f>
        <v>INTERÉS PERSONAL - Regional - Secundaria - PROFESOR (MATEMÁTICA)</v>
      </c>
      <c r="D84" s="56"/>
      <c r="E84" s="56"/>
      <c r="F84" s="56"/>
      <c r="G84" s="56"/>
      <c r="H84" s="56"/>
      <c r="I84" s="56"/>
      <c r="J84" s="56"/>
      <c r="K84" s="56"/>
      <c r="L84" s="56"/>
      <c r="M84" s="56"/>
      <c r="N84" s="56"/>
      <c r="O84" s="56"/>
      <c r="P84" s="56"/>
      <c r="Q84" s="56"/>
      <c r="R84" s="56"/>
      <c r="S84" s="56"/>
      <c r="T84" s="56"/>
      <c r="U84" s="56"/>
      <c r="V84" s="56"/>
      <c r="W84" s="56"/>
    </row>
    <row r="85" spans="1:111" s="27" customFormat="1" ht="162.75" customHeight="1" x14ac:dyDescent="0.25">
      <c r="A85" s="17" t="s">
        <v>1</v>
      </c>
      <c r="B85" s="17" t="s">
        <v>2</v>
      </c>
      <c r="C85" s="17" t="s">
        <v>406</v>
      </c>
      <c r="D85" s="17" t="s">
        <v>3</v>
      </c>
      <c r="E85" s="48" t="s">
        <v>4</v>
      </c>
      <c r="F85" s="17" t="s">
        <v>5</v>
      </c>
      <c r="G85" s="24" t="s">
        <v>6</v>
      </c>
      <c r="H85" s="24" t="s">
        <v>7</v>
      </c>
      <c r="I85" s="24" t="s">
        <v>8</v>
      </c>
      <c r="J85" s="17" t="s">
        <v>9</v>
      </c>
      <c r="K85" s="17" t="s">
        <v>10</v>
      </c>
      <c r="L85" s="17" t="s">
        <v>11</v>
      </c>
      <c r="M85" s="17" t="s">
        <v>12</v>
      </c>
      <c r="N85" s="17" t="s">
        <v>13</v>
      </c>
      <c r="O85" s="18" t="s">
        <v>14</v>
      </c>
      <c r="P85" s="18" t="s">
        <v>15</v>
      </c>
      <c r="Q85" s="18" t="s">
        <v>16</v>
      </c>
      <c r="R85" s="18" t="s">
        <v>17</v>
      </c>
      <c r="S85" s="18" t="s">
        <v>18</v>
      </c>
      <c r="T85" s="18" t="s">
        <v>19</v>
      </c>
      <c r="U85" s="18" t="s">
        <v>20</v>
      </c>
      <c r="V85" s="18" t="s">
        <v>21</v>
      </c>
      <c r="W85" s="25" t="s">
        <v>22</v>
      </c>
      <c r="X85" s="18" t="s">
        <v>444</v>
      </c>
      <c r="Y85" s="26"/>
      <c r="Z85" s="26"/>
      <c r="AA85" s="26"/>
      <c r="AB85" s="26"/>
      <c r="AC85" s="26"/>
      <c r="AD85" s="26"/>
      <c r="AE85" s="26"/>
      <c r="AF85" s="26"/>
      <c r="AG85" s="26"/>
      <c r="AH85" s="26"/>
      <c r="AI85" s="26"/>
      <c r="AJ85" s="26"/>
      <c r="AK85" s="26"/>
      <c r="AL85" s="26"/>
      <c r="AM85" s="26"/>
      <c r="AN85" s="26"/>
      <c r="AO85" s="26"/>
      <c r="AP85" s="26"/>
      <c r="AQ85" s="26"/>
      <c r="AR85" s="26"/>
      <c r="AS85" s="26"/>
      <c r="AT85" s="26"/>
      <c r="AU85" s="26"/>
      <c r="AV85" s="26"/>
      <c r="AW85" s="26"/>
      <c r="AX85" s="26"/>
      <c r="AY85" s="26"/>
      <c r="AZ85" s="26"/>
      <c r="BA85" s="26"/>
      <c r="BB85" s="26"/>
      <c r="BC85" s="26"/>
      <c r="BD85" s="26"/>
      <c r="BE85" s="26"/>
      <c r="BF85" s="26"/>
      <c r="BG85" s="26"/>
      <c r="BH85" s="26"/>
      <c r="BI85" s="26"/>
      <c r="BJ85" s="26"/>
      <c r="BK85" s="26"/>
      <c r="BL85" s="26"/>
      <c r="BM85" s="26"/>
      <c r="BN85" s="26"/>
      <c r="BO85" s="26"/>
      <c r="BP85" s="26"/>
      <c r="BQ85" s="26"/>
      <c r="BR85" s="26"/>
      <c r="BS85" s="26"/>
      <c r="BT85" s="26"/>
      <c r="BU85" s="26"/>
      <c r="BV85" s="26"/>
      <c r="BW85" s="26"/>
      <c r="BX85" s="26"/>
      <c r="BY85" s="26"/>
      <c r="BZ85" s="26"/>
      <c r="CA85" s="26"/>
      <c r="CB85" s="26"/>
      <c r="CC85" s="26"/>
      <c r="CD85" s="26"/>
      <c r="CE85" s="26"/>
      <c r="CF85" s="26"/>
      <c r="CG85" s="26"/>
      <c r="CH85" s="26"/>
      <c r="CI85" s="26"/>
      <c r="CJ85" s="26"/>
      <c r="CK85" s="26"/>
      <c r="CL85" s="26"/>
      <c r="CM85" s="26"/>
      <c r="CN85" s="26"/>
      <c r="CO85" s="26"/>
      <c r="CP85" s="26"/>
      <c r="CQ85" s="26"/>
      <c r="CR85" s="26"/>
      <c r="CS85" s="26"/>
      <c r="CT85" s="26"/>
      <c r="CU85" s="26"/>
      <c r="CV85" s="26"/>
      <c r="CW85" s="26"/>
      <c r="CX85" s="26"/>
      <c r="CY85" s="26"/>
      <c r="CZ85" s="26"/>
      <c r="DA85" s="26"/>
      <c r="DB85" s="26"/>
      <c r="DC85" s="26"/>
      <c r="DD85" s="26"/>
      <c r="DE85" s="26"/>
      <c r="DF85" s="26"/>
      <c r="DG85" s="26"/>
    </row>
    <row r="86" spans="1:111" ht="23.25" hidden="1" customHeight="1" x14ac:dyDescent="0.25">
      <c r="A86" s="53" t="str">
        <f>CONCATENATE(A87," - "&amp;B87," - "&amp;K87&amp;" - "&amp;L87,IF(K87="Secundaria"," ("&amp;M87&amp;")",""))</f>
        <v>INTERÉS PERSONAL - Regional - Secundaria - PROFESOR (MATEMÁTICA)</v>
      </c>
      <c r="B86" s="54"/>
      <c r="C86" s="54"/>
      <c r="D86" s="54"/>
      <c r="E86" s="54"/>
      <c r="F86" s="54"/>
      <c r="G86" s="54"/>
      <c r="H86" s="54"/>
      <c r="I86" s="54"/>
      <c r="J86" s="54"/>
      <c r="K86" s="54"/>
      <c r="L86" s="54"/>
      <c r="M86" s="54"/>
      <c r="N86" s="54"/>
      <c r="O86" s="54"/>
      <c r="P86" s="54"/>
      <c r="Q86" s="54"/>
      <c r="R86" s="54"/>
      <c r="S86" s="54"/>
      <c r="T86" s="54"/>
      <c r="U86" s="54"/>
      <c r="V86" s="54"/>
      <c r="W86" s="54"/>
    </row>
    <row r="87" spans="1:111" s="21" customFormat="1" x14ac:dyDescent="0.25">
      <c r="A87" s="12" t="s">
        <v>23</v>
      </c>
      <c r="B87" s="13" t="s">
        <v>51</v>
      </c>
      <c r="C87" s="28">
        <v>1</v>
      </c>
      <c r="D87" s="19" t="s">
        <v>206</v>
      </c>
      <c r="E87" s="49" t="s">
        <v>207</v>
      </c>
      <c r="F87" s="19" t="s">
        <v>107</v>
      </c>
      <c r="G87" s="19" t="s">
        <v>208</v>
      </c>
      <c r="H87" s="19" t="s">
        <v>209</v>
      </c>
      <c r="I87" s="19" t="s">
        <v>57</v>
      </c>
      <c r="J87" s="19" t="s">
        <v>58</v>
      </c>
      <c r="K87" s="19" t="s">
        <v>42</v>
      </c>
      <c r="L87" s="19" t="s">
        <v>33</v>
      </c>
      <c r="M87" s="19" t="s">
        <v>210</v>
      </c>
      <c r="N87" s="19" t="s">
        <v>35</v>
      </c>
      <c r="O87" s="20">
        <v>12</v>
      </c>
      <c r="P87" s="20">
        <v>0</v>
      </c>
      <c r="Q87" s="20">
        <v>0</v>
      </c>
      <c r="R87" s="20">
        <v>3.6</v>
      </c>
      <c r="S87" s="20">
        <v>0</v>
      </c>
      <c r="T87" s="20">
        <v>0</v>
      </c>
      <c r="U87" s="20">
        <v>14</v>
      </c>
      <c r="V87" s="20">
        <v>29.6</v>
      </c>
      <c r="W87" s="19" t="s">
        <v>36</v>
      </c>
      <c r="X87" s="46" t="str">
        <f>VLOOKUP(E87,listadopostulantes,30,FALSE)</f>
        <v>PENDIENTE</v>
      </c>
    </row>
    <row r="88" spans="1:111" s="21" customFormat="1" x14ac:dyDescent="0.25">
      <c r="A88" s="31"/>
      <c r="B88" s="32"/>
      <c r="C88" s="35"/>
      <c r="D88" s="33"/>
      <c r="E88" s="50"/>
      <c r="F88" s="33"/>
      <c r="G88" s="33"/>
      <c r="H88" s="33"/>
      <c r="I88" s="33"/>
      <c r="J88" s="33"/>
      <c r="K88" s="33"/>
      <c r="L88" s="33"/>
      <c r="M88" s="33"/>
      <c r="N88" s="33"/>
      <c r="O88" s="36"/>
      <c r="P88" s="36"/>
      <c r="Q88" s="36"/>
      <c r="R88" s="36"/>
      <c r="S88" s="36"/>
      <c r="T88" s="36"/>
      <c r="U88" s="36"/>
      <c r="V88" s="36"/>
      <c r="W88" s="33"/>
    </row>
    <row r="89" spans="1:111" s="21" customFormat="1" x14ac:dyDescent="0.25">
      <c r="A89" s="31"/>
      <c r="B89" s="32"/>
      <c r="C89" s="35"/>
      <c r="D89" s="33"/>
      <c r="E89" s="50"/>
      <c r="F89" s="33"/>
      <c r="G89" s="33"/>
      <c r="H89" s="33"/>
      <c r="I89" s="33"/>
      <c r="J89" s="33"/>
      <c r="K89" s="33"/>
      <c r="L89" s="33"/>
      <c r="M89" s="33"/>
      <c r="N89" s="33"/>
      <c r="O89" s="36"/>
      <c r="P89" s="36"/>
      <c r="Q89" s="36"/>
      <c r="R89" s="36"/>
      <c r="S89" s="36"/>
      <c r="T89" s="36"/>
      <c r="U89" s="36"/>
      <c r="V89" s="36"/>
      <c r="W89" s="33"/>
    </row>
    <row r="90" spans="1:111" s="21" customFormat="1" x14ac:dyDescent="0.25">
      <c r="A90" s="37"/>
      <c r="B90" s="38"/>
      <c r="C90" s="35"/>
      <c r="D90" s="33"/>
      <c r="E90" s="50"/>
      <c r="F90" s="33"/>
      <c r="G90" s="33"/>
      <c r="H90" s="33"/>
      <c r="I90" s="33"/>
      <c r="J90" s="33"/>
      <c r="K90" s="33"/>
      <c r="L90" s="33"/>
      <c r="M90" s="33"/>
      <c r="N90" s="33"/>
      <c r="O90" s="36"/>
      <c r="P90" s="36"/>
      <c r="Q90" s="36"/>
      <c r="R90" s="36"/>
      <c r="S90" s="36"/>
      <c r="T90" s="36"/>
      <c r="U90" s="36"/>
      <c r="V90" s="36"/>
      <c r="W90" s="33"/>
    </row>
    <row r="91" spans="1:111" s="21" customFormat="1" ht="33.75" x14ac:dyDescent="0.5">
      <c r="A91" s="39"/>
      <c r="B91" s="40"/>
      <c r="C91" s="56" t="str">
        <f>A93</f>
        <v>UNIDAD FAMILIAR - Regional - Básica Alternativa-Avanzado - PROFESOR (DESARROLLO PERSONAL Y CIUDADANO)</v>
      </c>
      <c r="D91" s="56"/>
      <c r="E91" s="56"/>
      <c r="F91" s="56"/>
      <c r="G91" s="56"/>
      <c r="H91" s="56"/>
      <c r="I91" s="56"/>
      <c r="J91" s="56"/>
      <c r="K91" s="56"/>
      <c r="L91" s="56"/>
      <c r="M91" s="56"/>
      <c r="N91" s="56"/>
      <c r="O91" s="56"/>
      <c r="P91" s="56"/>
      <c r="Q91" s="56"/>
      <c r="R91" s="56"/>
      <c r="S91" s="56"/>
      <c r="T91" s="56"/>
      <c r="U91" s="56"/>
      <c r="V91" s="56"/>
      <c r="W91" s="56"/>
    </row>
    <row r="92" spans="1:111" s="27" customFormat="1" ht="162.75" customHeight="1" x14ac:dyDescent="0.25">
      <c r="A92" s="17" t="s">
        <v>1</v>
      </c>
      <c r="B92" s="17" t="s">
        <v>2</v>
      </c>
      <c r="C92" s="17" t="s">
        <v>406</v>
      </c>
      <c r="D92" s="17" t="s">
        <v>3</v>
      </c>
      <c r="E92" s="48" t="s">
        <v>4</v>
      </c>
      <c r="F92" s="17" t="s">
        <v>5</v>
      </c>
      <c r="G92" s="24" t="s">
        <v>6</v>
      </c>
      <c r="H92" s="24" t="s">
        <v>7</v>
      </c>
      <c r="I92" s="24" t="s">
        <v>8</v>
      </c>
      <c r="J92" s="17" t="s">
        <v>9</v>
      </c>
      <c r="K92" s="17" t="s">
        <v>10</v>
      </c>
      <c r="L92" s="17" t="s">
        <v>11</v>
      </c>
      <c r="M92" s="17" t="s">
        <v>12</v>
      </c>
      <c r="N92" s="17" t="s">
        <v>13</v>
      </c>
      <c r="O92" s="18" t="s">
        <v>14</v>
      </c>
      <c r="P92" s="18" t="s">
        <v>15</v>
      </c>
      <c r="Q92" s="18" t="s">
        <v>16</v>
      </c>
      <c r="R92" s="18" t="s">
        <v>17</v>
      </c>
      <c r="S92" s="18" t="s">
        <v>18</v>
      </c>
      <c r="T92" s="18" t="s">
        <v>19</v>
      </c>
      <c r="U92" s="18" t="s">
        <v>20</v>
      </c>
      <c r="V92" s="18" t="s">
        <v>21</v>
      </c>
      <c r="W92" s="25" t="s">
        <v>22</v>
      </c>
      <c r="X92" s="18" t="s">
        <v>444</v>
      </c>
      <c r="Y92" s="26"/>
      <c r="Z92" s="26"/>
      <c r="AA92" s="26"/>
      <c r="AB92" s="26"/>
      <c r="AC92" s="26"/>
      <c r="AD92" s="26"/>
      <c r="AE92" s="26"/>
      <c r="AF92" s="26"/>
      <c r="AG92" s="26"/>
      <c r="AH92" s="26"/>
      <c r="AI92" s="26"/>
      <c r="AJ92" s="26"/>
      <c r="AK92" s="26"/>
      <c r="AL92" s="26"/>
      <c r="AM92" s="26"/>
      <c r="AN92" s="26"/>
      <c r="AO92" s="26"/>
      <c r="AP92" s="26"/>
      <c r="AQ92" s="26"/>
      <c r="AR92" s="26"/>
      <c r="AS92" s="26"/>
      <c r="AT92" s="26"/>
      <c r="AU92" s="26"/>
      <c r="AV92" s="26"/>
      <c r="AW92" s="26"/>
      <c r="AX92" s="26"/>
      <c r="AY92" s="26"/>
      <c r="AZ92" s="26"/>
      <c r="BA92" s="26"/>
      <c r="BB92" s="26"/>
      <c r="BC92" s="26"/>
      <c r="BD92" s="26"/>
      <c r="BE92" s="26"/>
      <c r="BF92" s="26"/>
      <c r="BG92" s="26"/>
      <c r="BH92" s="26"/>
      <c r="BI92" s="26"/>
      <c r="BJ92" s="26"/>
      <c r="BK92" s="26"/>
      <c r="BL92" s="26"/>
      <c r="BM92" s="26"/>
      <c r="BN92" s="26"/>
      <c r="BO92" s="26"/>
      <c r="BP92" s="26"/>
      <c r="BQ92" s="26"/>
      <c r="BR92" s="26"/>
      <c r="BS92" s="26"/>
      <c r="BT92" s="26"/>
      <c r="BU92" s="26"/>
      <c r="BV92" s="26"/>
      <c r="BW92" s="26"/>
      <c r="BX92" s="26"/>
      <c r="BY92" s="26"/>
      <c r="BZ92" s="26"/>
      <c r="CA92" s="26"/>
      <c r="CB92" s="26"/>
      <c r="CC92" s="26"/>
      <c r="CD92" s="26"/>
      <c r="CE92" s="26"/>
      <c r="CF92" s="26"/>
      <c r="CG92" s="26"/>
      <c r="CH92" s="26"/>
      <c r="CI92" s="26"/>
      <c r="CJ92" s="26"/>
      <c r="CK92" s="26"/>
      <c r="CL92" s="26"/>
      <c r="CM92" s="26"/>
      <c r="CN92" s="26"/>
      <c r="CO92" s="26"/>
      <c r="CP92" s="26"/>
      <c r="CQ92" s="26"/>
      <c r="CR92" s="26"/>
      <c r="CS92" s="26"/>
      <c r="CT92" s="26"/>
      <c r="CU92" s="26"/>
      <c r="CV92" s="26"/>
      <c r="CW92" s="26"/>
      <c r="CX92" s="26"/>
      <c r="CY92" s="26"/>
      <c r="CZ92" s="26"/>
      <c r="DA92" s="26"/>
      <c r="DB92" s="26"/>
      <c r="DC92" s="26"/>
      <c r="DD92" s="26"/>
      <c r="DE92" s="26"/>
      <c r="DF92" s="26"/>
      <c r="DG92" s="26"/>
    </row>
    <row r="93" spans="1:111" ht="23.25" hidden="1" customHeight="1" x14ac:dyDescent="0.25">
      <c r="A93" s="53" t="str">
        <f>CONCATENATE(A94," - "&amp;B94," - "&amp;K94&amp;" - "&amp;L94,IF(OR(K94="Secundaria",K94="Básica Alternativa-Avanzado")," ("&amp;M94&amp;")",""))</f>
        <v>UNIDAD FAMILIAR - Regional - Básica Alternativa-Avanzado - PROFESOR (DESARROLLO PERSONAL Y CIUDADANO)</v>
      </c>
      <c r="B93" s="54"/>
      <c r="C93" s="54"/>
      <c r="D93" s="54"/>
      <c r="E93" s="54"/>
      <c r="F93" s="54"/>
      <c r="G93" s="54"/>
      <c r="H93" s="54"/>
      <c r="I93" s="54"/>
      <c r="J93" s="54"/>
      <c r="K93" s="54"/>
      <c r="L93" s="54"/>
      <c r="M93" s="54"/>
      <c r="N93" s="54"/>
      <c r="O93" s="54"/>
      <c r="P93" s="54"/>
      <c r="Q93" s="54"/>
      <c r="R93" s="54"/>
      <c r="S93" s="54"/>
      <c r="T93" s="54"/>
      <c r="U93" s="54"/>
      <c r="V93" s="54"/>
      <c r="W93" s="54"/>
    </row>
    <row r="94" spans="1:111" s="21" customFormat="1" ht="69.75" x14ac:dyDescent="0.25">
      <c r="A94" s="12" t="s">
        <v>44</v>
      </c>
      <c r="B94" s="13" t="s">
        <v>51</v>
      </c>
      <c r="C94" s="28">
        <v>1</v>
      </c>
      <c r="D94" s="19" t="s">
        <v>266</v>
      </c>
      <c r="E94" s="49" t="s">
        <v>267</v>
      </c>
      <c r="F94" s="19" t="s">
        <v>67</v>
      </c>
      <c r="G94" s="19" t="s">
        <v>268</v>
      </c>
      <c r="H94" s="19" t="s">
        <v>269</v>
      </c>
      <c r="I94" s="19" t="s">
        <v>57</v>
      </c>
      <c r="J94" s="19" t="s">
        <v>270</v>
      </c>
      <c r="K94" s="19" t="s">
        <v>271</v>
      </c>
      <c r="L94" s="19" t="s">
        <v>33</v>
      </c>
      <c r="M94" s="19" t="s">
        <v>272</v>
      </c>
      <c r="N94" s="19" t="s">
        <v>35</v>
      </c>
      <c r="O94" s="22">
        <v>12</v>
      </c>
      <c r="P94" s="20">
        <v>0</v>
      </c>
      <c r="Q94" s="20">
        <v>0</v>
      </c>
      <c r="R94" s="20">
        <v>0</v>
      </c>
      <c r="S94" s="20">
        <v>0</v>
      </c>
      <c r="T94" s="20">
        <v>0</v>
      </c>
      <c r="U94" s="20">
        <v>5</v>
      </c>
      <c r="V94" s="20">
        <v>17</v>
      </c>
      <c r="W94" s="19" t="s">
        <v>36</v>
      </c>
      <c r="X94" s="46" t="str">
        <f>VLOOKUP(E94,listadopostulantes,30,FALSE)</f>
        <v>PENDIENTE</v>
      </c>
    </row>
    <row r="95" spans="1:111" s="21" customFormat="1" x14ac:dyDescent="0.25">
      <c r="A95" s="31"/>
      <c r="B95" s="32"/>
      <c r="C95" s="35"/>
      <c r="D95" s="33"/>
      <c r="E95" s="50"/>
      <c r="F95" s="33"/>
      <c r="G95" s="33"/>
      <c r="H95" s="33"/>
      <c r="I95" s="33"/>
      <c r="J95" s="33"/>
      <c r="K95" s="33"/>
      <c r="L95" s="33"/>
      <c r="M95" s="33"/>
      <c r="N95" s="33"/>
      <c r="O95" s="36"/>
      <c r="P95" s="36"/>
      <c r="Q95" s="36"/>
      <c r="R95" s="36"/>
      <c r="S95" s="36"/>
      <c r="T95" s="36"/>
      <c r="U95" s="36"/>
      <c r="V95" s="36"/>
      <c r="W95" s="33"/>
    </row>
    <row r="96" spans="1:111" s="21" customFormat="1" x14ac:dyDescent="0.25">
      <c r="A96" s="31"/>
      <c r="B96" s="32"/>
      <c r="C96" s="35"/>
      <c r="D96" s="33"/>
      <c r="E96" s="50"/>
      <c r="F96" s="33"/>
      <c r="G96" s="33"/>
      <c r="H96" s="33"/>
      <c r="I96" s="33"/>
      <c r="J96" s="33"/>
      <c r="K96" s="33"/>
      <c r="L96" s="33"/>
      <c r="M96" s="33"/>
      <c r="N96" s="33"/>
      <c r="O96" s="36"/>
      <c r="P96" s="36"/>
      <c r="Q96" s="36"/>
      <c r="R96" s="36"/>
      <c r="S96" s="36"/>
      <c r="T96" s="36"/>
      <c r="U96" s="36"/>
      <c r="V96" s="36"/>
      <c r="W96" s="33"/>
    </row>
    <row r="97" spans="1:111" s="21" customFormat="1" x14ac:dyDescent="0.25">
      <c r="A97" s="37"/>
      <c r="B97" s="38"/>
      <c r="C97" s="35"/>
      <c r="D97" s="33"/>
      <c r="E97" s="50"/>
      <c r="F97" s="33"/>
      <c r="G97" s="33"/>
      <c r="H97" s="33"/>
      <c r="I97" s="33"/>
      <c r="J97" s="33"/>
      <c r="K97" s="33"/>
      <c r="L97" s="33"/>
      <c r="M97" s="33"/>
      <c r="N97" s="33"/>
      <c r="O97" s="36"/>
      <c r="P97" s="36"/>
      <c r="Q97" s="36"/>
      <c r="R97" s="36"/>
      <c r="S97" s="36"/>
      <c r="T97" s="36"/>
      <c r="U97" s="36"/>
      <c r="V97" s="36"/>
      <c r="W97" s="33"/>
    </row>
    <row r="98" spans="1:111" s="21" customFormat="1" ht="33.75" x14ac:dyDescent="0.5">
      <c r="A98" s="39"/>
      <c r="B98" s="40"/>
      <c r="C98" s="56" t="str">
        <f>A100</f>
        <v>UNIDAD FAMILIAR - Regional - Inicial - Jardín - PROFESOR</v>
      </c>
      <c r="D98" s="56"/>
      <c r="E98" s="56"/>
      <c r="F98" s="56"/>
      <c r="G98" s="56"/>
      <c r="H98" s="56"/>
      <c r="I98" s="56"/>
      <c r="J98" s="56"/>
      <c r="K98" s="56"/>
      <c r="L98" s="56"/>
      <c r="M98" s="56"/>
      <c r="N98" s="56"/>
      <c r="O98" s="56"/>
      <c r="P98" s="56"/>
      <c r="Q98" s="56"/>
      <c r="R98" s="56"/>
      <c r="S98" s="56"/>
      <c r="T98" s="56"/>
      <c r="U98" s="56"/>
      <c r="V98" s="56"/>
      <c r="W98" s="56"/>
    </row>
    <row r="99" spans="1:111" s="27" customFormat="1" ht="162.75" customHeight="1" x14ac:dyDescent="0.25">
      <c r="A99" s="17" t="s">
        <v>1</v>
      </c>
      <c r="B99" s="17" t="s">
        <v>2</v>
      </c>
      <c r="C99" s="17" t="s">
        <v>406</v>
      </c>
      <c r="D99" s="17" t="s">
        <v>3</v>
      </c>
      <c r="E99" s="48" t="s">
        <v>4</v>
      </c>
      <c r="F99" s="17" t="s">
        <v>5</v>
      </c>
      <c r="G99" s="24" t="s">
        <v>6</v>
      </c>
      <c r="H99" s="24" t="s">
        <v>7</v>
      </c>
      <c r="I99" s="24" t="s">
        <v>8</v>
      </c>
      <c r="J99" s="17" t="s">
        <v>9</v>
      </c>
      <c r="K99" s="17" t="s">
        <v>10</v>
      </c>
      <c r="L99" s="17" t="s">
        <v>11</v>
      </c>
      <c r="M99" s="17" t="s">
        <v>12</v>
      </c>
      <c r="N99" s="17" t="s">
        <v>13</v>
      </c>
      <c r="O99" s="18" t="s">
        <v>14</v>
      </c>
      <c r="P99" s="18" t="s">
        <v>15</v>
      </c>
      <c r="Q99" s="18" t="s">
        <v>16</v>
      </c>
      <c r="R99" s="18" t="s">
        <v>17</v>
      </c>
      <c r="S99" s="18" t="s">
        <v>18</v>
      </c>
      <c r="T99" s="18" t="s">
        <v>19</v>
      </c>
      <c r="U99" s="18" t="s">
        <v>20</v>
      </c>
      <c r="V99" s="18" t="s">
        <v>21</v>
      </c>
      <c r="W99" s="25" t="s">
        <v>22</v>
      </c>
      <c r="X99" s="18" t="s">
        <v>444</v>
      </c>
      <c r="Y99" s="26"/>
      <c r="Z99" s="26"/>
      <c r="AA99" s="26"/>
      <c r="AB99" s="26"/>
      <c r="AC99" s="26"/>
      <c r="AD99" s="26"/>
      <c r="AE99" s="26"/>
      <c r="AF99" s="26"/>
      <c r="AG99" s="26"/>
      <c r="AH99" s="26"/>
      <c r="AI99" s="26"/>
      <c r="AJ99" s="26"/>
      <c r="AK99" s="26"/>
      <c r="AL99" s="26"/>
      <c r="AM99" s="26"/>
      <c r="AN99" s="26"/>
      <c r="AO99" s="26"/>
      <c r="AP99" s="26"/>
      <c r="AQ99" s="26"/>
      <c r="AR99" s="26"/>
      <c r="AS99" s="26"/>
      <c r="AT99" s="26"/>
      <c r="AU99" s="26"/>
      <c r="AV99" s="26"/>
      <c r="AW99" s="26"/>
      <c r="AX99" s="26"/>
      <c r="AY99" s="26"/>
      <c r="AZ99" s="26"/>
      <c r="BA99" s="26"/>
      <c r="BB99" s="26"/>
      <c r="BC99" s="26"/>
      <c r="BD99" s="26"/>
      <c r="BE99" s="26"/>
      <c r="BF99" s="26"/>
      <c r="BG99" s="26"/>
      <c r="BH99" s="26"/>
      <c r="BI99" s="26"/>
      <c r="BJ99" s="26"/>
      <c r="BK99" s="26"/>
      <c r="BL99" s="26"/>
      <c r="BM99" s="26"/>
      <c r="BN99" s="26"/>
      <c r="BO99" s="26"/>
      <c r="BP99" s="26"/>
      <c r="BQ99" s="26"/>
      <c r="BR99" s="26"/>
      <c r="BS99" s="26"/>
      <c r="BT99" s="26"/>
      <c r="BU99" s="26"/>
      <c r="BV99" s="26"/>
      <c r="BW99" s="26"/>
      <c r="BX99" s="26"/>
      <c r="BY99" s="26"/>
      <c r="BZ99" s="26"/>
      <c r="CA99" s="26"/>
      <c r="CB99" s="26"/>
      <c r="CC99" s="26"/>
      <c r="CD99" s="26"/>
      <c r="CE99" s="26"/>
      <c r="CF99" s="26"/>
      <c r="CG99" s="26"/>
      <c r="CH99" s="26"/>
      <c r="CI99" s="26"/>
      <c r="CJ99" s="26"/>
      <c r="CK99" s="26"/>
      <c r="CL99" s="26"/>
      <c r="CM99" s="26"/>
      <c r="CN99" s="26"/>
      <c r="CO99" s="26"/>
      <c r="CP99" s="26"/>
      <c r="CQ99" s="26"/>
      <c r="CR99" s="26"/>
      <c r="CS99" s="26"/>
      <c r="CT99" s="26"/>
      <c r="CU99" s="26"/>
      <c r="CV99" s="26"/>
      <c r="CW99" s="26"/>
      <c r="CX99" s="26"/>
      <c r="CY99" s="26"/>
      <c r="CZ99" s="26"/>
      <c r="DA99" s="26"/>
      <c r="DB99" s="26"/>
      <c r="DC99" s="26"/>
      <c r="DD99" s="26"/>
      <c r="DE99" s="26"/>
      <c r="DF99" s="26"/>
      <c r="DG99" s="26"/>
    </row>
    <row r="100" spans="1:111" ht="23.25" hidden="1" customHeight="1" x14ac:dyDescent="0.25">
      <c r="A100" s="53" t="str">
        <f>CONCATENATE(A101," - "&amp;B101," - "&amp;K101&amp;" - "&amp;L101,IF(OR(K101="Secundaria",K101="Básica Alternativa-Avanzado")," ("&amp;M101&amp;")",""))</f>
        <v>UNIDAD FAMILIAR - Regional - Inicial - Jardín - PROFESOR</v>
      </c>
      <c r="B100" s="54"/>
      <c r="C100" s="54"/>
      <c r="D100" s="54"/>
      <c r="E100" s="54"/>
      <c r="F100" s="54"/>
      <c r="G100" s="54"/>
      <c r="H100" s="54"/>
      <c r="I100" s="54"/>
      <c r="J100" s="54"/>
      <c r="K100" s="54"/>
      <c r="L100" s="54"/>
      <c r="M100" s="54"/>
      <c r="N100" s="54"/>
      <c r="O100" s="54"/>
      <c r="P100" s="54"/>
      <c r="Q100" s="54"/>
      <c r="R100" s="54"/>
      <c r="S100" s="54"/>
      <c r="T100" s="54"/>
      <c r="U100" s="54"/>
      <c r="V100" s="54"/>
      <c r="W100" s="54"/>
    </row>
    <row r="101" spans="1:111" s="21" customFormat="1" hidden="1" x14ac:dyDescent="0.25">
      <c r="A101" s="12" t="s">
        <v>44</v>
      </c>
      <c r="B101" s="13" t="s">
        <v>51</v>
      </c>
      <c r="C101" s="28">
        <v>1</v>
      </c>
      <c r="D101" s="19" t="s">
        <v>197</v>
      </c>
      <c r="E101" s="49" t="s">
        <v>198</v>
      </c>
      <c r="F101" s="19" t="s">
        <v>199</v>
      </c>
      <c r="G101" s="19" t="s">
        <v>200</v>
      </c>
      <c r="H101" s="19" t="s">
        <v>201</v>
      </c>
      <c r="I101" s="19" t="s">
        <v>57</v>
      </c>
      <c r="J101" s="19" t="s">
        <v>58</v>
      </c>
      <c r="K101" s="19" t="s">
        <v>161</v>
      </c>
      <c r="L101" s="19" t="s">
        <v>33</v>
      </c>
      <c r="M101" s="19" t="s">
        <v>34</v>
      </c>
      <c r="N101" s="19" t="s">
        <v>35</v>
      </c>
      <c r="O101" s="20">
        <v>12</v>
      </c>
      <c r="P101" s="20">
        <v>10.8</v>
      </c>
      <c r="Q101" s="20">
        <v>0</v>
      </c>
      <c r="R101" s="20">
        <v>0</v>
      </c>
      <c r="S101" s="20">
        <v>0</v>
      </c>
      <c r="T101" s="20">
        <v>0</v>
      </c>
      <c r="U101" s="20">
        <v>8</v>
      </c>
      <c r="V101" s="20">
        <v>30.8</v>
      </c>
      <c r="W101" s="19" t="s">
        <v>36</v>
      </c>
      <c r="X101" s="46" t="str">
        <f>VLOOKUP(E101,listadopostulantes,30,FALSE)</f>
        <v>ADJUDICADO</v>
      </c>
    </row>
    <row r="102" spans="1:111" s="21" customFormat="1" x14ac:dyDescent="0.25">
      <c r="A102" s="12" t="s">
        <v>44</v>
      </c>
      <c r="B102" s="13" t="s">
        <v>51</v>
      </c>
      <c r="C102" s="28">
        <v>2</v>
      </c>
      <c r="D102" s="19" t="s">
        <v>254</v>
      </c>
      <c r="E102" s="49" t="s">
        <v>255</v>
      </c>
      <c r="F102" s="19" t="s">
        <v>224</v>
      </c>
      <c r="G102" s="19" t="s">
        <v>123</v>
      </c>
      <c r="H102" s="19" t="s">
        <v>256</v>
      </c>
      <c r="I102" s="19" t="s">
        <v>57</v>
      </c>
      <c r="J102" s="19" t="s">
        <v>58</v>
      </c>
      <c r="K102" s="19" t="s">
        <v>161</v>
      </c>
      <c r="L102" s="19" t="s">
        <v>33</v>
      </c>
      <c r="M102" s="19" t="s">
        <v>34</v>
      </c>
      <c r="N102" s="19" t="s">
        <v>35</v>
      </c>
      <c r="O102" s="20">
        <v>14</v>
      </c>
      <c r="P102" s="20">
        <v>0</v>
      </c>
      <c r="Q102" s="20">
        <v>0</v>
      </c>
      <c r="R102" s="20">
        <v>0.2</v>
      </c>
      <c r="S102" s="20">
        <v>0</v>
      </c>
      <c r="T102" s="20">
        <v>0</v>
      </c>
      <c r="U102" s="20">
        <v>8</v>
      </c>
      <c r="V102" s="20">
        <v>22.2</v>
      </c>
      <c r="W102" s="19" t="s">
        <v>36</v>
      </c>
      <c r="X102" s="46" t="str">
        <f>VLOOKUP(E102,listadopostulantes,30,FALSE)</f>
        <v>PENDIENTE</v>
      </c>
    </row>
    <row r="103" spans="1:111" s="21" customFormat="1" x14ac:dyDescent="0.25">
      <c r="A103" s="31"/>
      <c r="B103" s="32"/>
      <c r="C103" s="35"/>
      <c r="D103" s="33"/>
      <c r="E103" s="50"/>
      <c r="F103" s="33"/>
      <c r="G103" s="33"/>
      <c r="H103" s="33"/>
      <c r="I103" s="33"/>
      <c r="J103" s="33"/>
      <c r="K103" s="33"/>
      <c r="L103" s="33"/>
      <c r="M103" s="33"/>
      <c r="N103" s="33"/>
      <c r="O103" s="36"/>
      <c r="P103" s="36"/>
      <c r="Q103" s="36"/>
      <c r="R103" s="36"/>
      <c r="S103" s="36"/>
      <c r="T103" s="36"/>
      <c r="U103" s="36"/>
      <c r="V103" s="36"/>
      <c r="W103" s="33"/>
    </row>
    <row r="104" spans="1:111" s="21" customFormat="1" x14ac:dyDescent="0.25">
      <c r="A104" s="37"/>
      <c r="B104" s="38"/>
      <c r="C104" s="35"/>
      <c r="D104" s="33"/>
      <c r="E104" s="50"/>
      <c r="F104" s="33"/>
      <c r="G104" s="33"/>
      <c r="H104" s="33"/>
      <c r="I104" s="33"/>
      <c r="J104" s="33"/>
      <c r="K104" s="33"/>
      <c r="L104" s="33"/>
      <c r="M104" s="33"/>
      <c r="N104" s="33"/>
      <c r="O104" s="36"/>
      <c r="P104" s="36"/>
      <c r="Q104" s="36"/>
      <c r="R104" s="36"/>
      <c r="S104" s="36"/>
      <c r="T104" s="36"/>
      <c r="U104" s="36"/>
      <c r="V104" s="36"/>
      <c r="W104" s="33"/>
    </row>
    <row r="105" spans="1:111" s="21" customFormat="1" x14ac:dyDescent="0.25">
      <c r="A105" s="37"/>
      <c r="B105" s="38"/>
      <c r="C105" s="35"/>
      <c r="D105" s="33"/>
      <c r="E105" s="50"/>
      <c r="F105" s="33"/>
      <c r="G105" s="33"/>
      <c r="H105" s="33"/>
      <c r="I105" s="33"/>
      <c r="J105" s="33"/>
      <c r="K105" s="33"/>
      <c r="L105" s="33"/>
      <c r="M105" s="33"/>
      <c r="N105" s="33"/>
      <c r="O105" s="36"/>
      <c r="P105" s="36"/>
      <c r="Q105" s="36"/>
      <c r="R105" s="36"/>
      <c r="S105" s="36"/>
      <c r="T105" s="36"/>
      <c r="U105" s="36"/>
      <c r="V105" s="36"/>
      <c r="W105" s="33"/>
    </row>
    <row r="106" spans="1:111" s="21" customFormat="1" ht="33.75" x14ac:dyDescent="0.5">
      <c r="A106" s="39"/>
      <c r="B106" s="40"/>
      <c r="C106" s="56" t="str">
        <f>A108</f>
        <v>UNIDAD FAMILIAR - Regional - Primaria - PROFESOR</v>
      </c>
      <c r="D106" s="56"/>
      <c r="E106" s="56"/>
      <c r="F106" s="56"/>
      <c r="G106" s="56"/>
      <c r="H106" s="56"/>
      <c r="I106" s="56"/>
      <c r="J106" s="56"/>
      <c r="K106" s="56"/>
      <c r="L106" s="56"/>
      <c r="M106" s="56"/>
      <c r="N106" s="56"/>
      <c r="O106" s="56"/>
      <c r="P106" s="56"/>
      <c r="Q106" s="56"/>
      <c r="R106" s="56"/>
      <c r="S106" s="56"/>
      <c r="T106" s="56"/>
      <c r="U106" s="56"/>
      <c r="V106" s="56"/>
      <c r="W106" s="56"/>
    </row>
    <row r="107" spans="1:111" s="27" customFormat="1" ht="162.75" customHeight="1" x14ac:dyDescent="0.25">
      <c r="A107" s="17" t="s">
        <v>1</v>
      </c>
      <c r="B107" s="17" t="s">
        <v>2</v>
      </c>
      <c r="C107" s="17" t="s">
        <v>406</v>
      </c>
      <c r="D107" s="17" t="s">
        <v>3</v>
      </c>
      <c r="E107" s="48" t="s">
        <v>4</v>
      </c>
      <c r="F107" s="17" t="s">
        <v>5</v>
      </c>
      <c r="G107" s="24" t="s">
        <v>6</v>
      </c>
      <c r="H107" s="24" t="s">
        <v>7</v>
      </c>
      <c r="I107" s="24" t="s">
        <v>8</v>
      </c>
      <c r="J107" s="17" t="s">
        <v>9</v>
      </c>
      <c r="K107" s="17" t="s">
        <v>10</v>
      </c>
      <c r="L107" s="17" t="s">
        <v>11</v>
      </c>
      <c r="M107" s="17" t="s">
        <v>12</v>
      </c>
      <c r="N107" s="17" t="s">
        <v>13</v>
      </c>
      <c r="O107" s="18" t="s">
        <v>14</v>
      </c>
      <c r="P107" s="18" t="s">
        <v>15</v>
      </c>
      <c r="Q107" s="18" t="s">
        <v>16</v>
      </c>
      <c r="R107" s="18" t="s">
        <v>17</v>
      </c>
      <c r="S107" s="18" t="s">
        <v>18</v>
      </c>
      <c r="T107" s="18" t="s">
        <v>19</v>
      </c>
      <c r="U107" s="18" t="s">
        <v>20</v>
      </c>
      <c r="V107" s="18" t="s">
        <v>21</v>
      </c>
      <c r="W107" s="25" t="s">
        <v>22</v>
      </c>
      <c r="X107" s="18" t="s">
        <v>444</v>
      </c>
      <c r="Y107" s="26"/>
      <c r="Z107" s="26"/>
      <c r="AA107" s="26"/>
      <c r="AB107" s="26"/>
      <c r="AC107" s="26"/>
      <c r="AD107" s="26"/>
      <c r="AE107" s="26"/>
      <c r="AF107" s="26"/>
      <c r="AG107" s="26"/>
      <c r="AH107" s="26"/>
      <c r="AI107" s="26"/>
      <c r="AJ107" s="26"/>
      <c r="AK107" s="26"/>
      <c r="AL107" s="26"/>
      <c r="AM107" s="26"/>
      <c r="AN107" s="26"/>
      <c r="AO107" s="26"/>
      <c r="AP107" s="26"/>
      <c r="AQ107" s="26"/>
      <c r="AR107" s="26"/>
      <c r="AS107" s="26"/>
      <c r="AT107" s="26"/>
      <c r="AU107" s="26"/>
      <c r="AV107" s="26"/>
      <c r="AW107" s="26"/>
      <c r="AX107" s="26"/>
      <c r="AY107" s="26"/>
      <c r="AZ107" s="26"/>
      <c r="BA107" s="26"/>
      <c r="BB107" s="26"/>
      <c r="BC107" s="26"/>
      <c r="BD107" s="26"/>
      <c r="BE107" s="26"/>
      <c r="BF107" s="26"/>
      <c r="BG107" s="26"/>
      <c r="BH107" s="26"/>
      <c r="BI107" s="26"/>
      <c r="BJ107" s="26"/>
      <c r="BK107" s="26"/>
      <c r="BL107" s="26"/>
      <c r="BM107" s="26"/>
      <c r="BN107" s="26"/>
      <c r="BO107" s="26"/>
      <c r="BP107" s="26"/>
      <c r="BQ107" s="26"/>
      <c r="BR107" s="26"/>
      <c r="BS107" s="26"/>
      <c r="BT107" s="26"/>
      <c r="BU107" s="26"/>
      <c r="BV107" s="26"/>
      <c r="BW107" s="26"/>
      <c r="BX107" s="26"/>
      <c r="BY107" s="26"/>
      <c r="BZ107" s="26"/>
      <c r="CA107" s="26"/>
      <c r="CB107" s="26"/>
      <c r="CC107" s="26"/>
      <c r="CD107" s="26"/>
      <c r="CE107" s="26"/>
      <c r="CF107" s="26"/>
      <c r="CG107" s="26"/>
      <c r="CH107" s="26"/>
      <c r="CI107" s="26"/>
      <c r="CJ107" s="26"/>
      <c r="CK107" s="26"/>
      <c r="CL107" s="26"/>
      <c r="CM107" s="26"/>
      <c r="CN107" s="26"/>
      <c r="CO107" s="26"/>
      <c r="CP107" s="26"/>
      <c r="CQ107" s="26"/>
      <c r="CR107" s="26"/>
      <c r="CS107" s="26"/>
      <c r="CT107" s="26"/>
      <c r="CU107" s="26"/>
      <c r="CV107" s="26"/>
      <c r="CW107" s="26"/>
      <c r="CX107" s="26"/>
      <c r="CY107" s="26"/>
      <c r="CZ107" s="26"/>
      <c r="DA107" s="26"/>
      <c r="DB107" s="26"/>
      <c r="DC107" s="26"/>
      <c r="DD107" s="26"/>
      <c r="DE107" s="26"/>
      <c r="DF107" s="26"/>
      <c r="DG107" s="26"/>
    </row>
    <row r="108" spans="1:111" ht="23.25" hidden="1" customHeight="1" x14ac:dyDescent="0.25">
      <c r="A108" s="53" t="str">
        <f>CONCATENATE(A109," - "&amp;B109," - "&amp;K109&amp;" - "&amp;L109,IF(OR(K109="Secundaria",K109="Básica Alternativa-Avanzado")," ("&amp;M109&amp;")",""))</f>
        <v>UNIDAD FAMILIAR - Regional - Primaria - PROFESOR</v>
      </c>
      <c r="B108" s="54"/>
      <c r="C108" s="54"/>
      <c r="D108" s="54"/>
      <c r="E108" s="54"/>
      <c r="F108" s="54"/>
      <c r="G108" s="54"/>
      <c r="H108" s="54"/>
      <c r="I108" s="54"/>
      <c r="J108" s="54"/>
      <c r="K108" s="54"/>
      <c r="L108" s="54"/>
      <c r="M108" s="54"/>
      <c r="N108" s="54"/>
      <c r="O108" s="54"/>
      <c r="P108" s="54"/>
      <c r="Q108" s="54"/>
      <c r="R108" s="54"/>
      <c r="S108" s="54"/>
      <c r="T108" s="54"/>
      <c r="U108" s="54"/>
      <c r="V108" s="54"/>
      <c r="W108" s="54"/>
    </row>
    <row r="109" spans="1:111" s="21" customFormat="1" ht="46.5" hidden="1" x14ac:dyDescent="0.25">
      <c r="A109" s="12" t="s">
        <v>44</v>
      </c>
      <c r="B109" s="13" t="s">
        <v>51</v>
      </c>
      <c r="C109" s="28">
        <v>1</v>
      </c>
      <c r="D109" s="19" t="s">
        <v>104</v>
      </c>
      <c r="E109" s="49" t="s">
        <v>105</v>
      </c>
      <c r="F109" s="19" t="s">
        <v>106</v>
      </c>
      <c r="G109" s="19" t="s">
        <v>107</v>
      </c>
      <c r="H109" s="19" t="s">
        <v>108</v>
      </c>
      <c r="I109" s="19" t="s">
        <v>57</v>
      </c>
      <c r="J109" s="19" t="s">
        <v>58</v>
      </c>
      <c r="K109" s="19" t="s">
        <v>32</v>
      </c>
      <c r="L109" s="19" t="s">
        <v>33</v>
      </c>
      <c r="M109" s="19" t="s">
        <v>34</v>
      </c>
      <c r="N109" s="19" t="s">
        <v>35</v>
      </c>
      <c r="O109" s="20">
        <v>10</v>
      </c>
      <c r="P109" s="20">
        <v>0</v>
      </c>
      <c r="Q109" s="20">
        <v>0</v>
      </c>
      <c r="R109" s="20">
        <v>11.6</v>
      </c>
      <c r="S109" s="20">
        <v>0</v>
      </c>
      <c r="T109" s="20">
        <v>0</v>
      </c>
      <c r="U109" s="20">
        <v>17</v>
      </c>
      <c r="V109" s="20">
        <v>38.6</v>
      </c>
      <c r="W109" s="19" t="s">
        <v>36</v>
      </c>
      <c r="X109" s="46" t="str">
        <f t="shared" ref="X109:X116" si="1">VLOOKUP(E109,listadopostulantes,30,FALSE)</f>
        <v>ADJUDICADO</v>
      </c>
    </row>
    <row r="110" spans="1:111" s="21" customFormat="1" x14ac:dyDescent="0.25">
      <c r="A110" s="12" t="s">
        <v>44</v>
      </c>
      <c r="B110" s="13" t="s">
        <v>51</v>
      </c>
      <c r="C110" s="28">
        <v>2</v>
      </c>
      <c r="D110" s="19" t="s">
        <v>162</v>
      </c>
      <c r="E110" s="49" t="s">
        <v>163</v>
      </c>
      <c r="F110" s="19" t="s">
        <v>164</v>
      </c>
      <c r="G110" s="19" t="s">
        <v>67</v>
      </c>
      <c r="H110" s="19" t="s">
        <v>94</v>
      </c>
      <c r="I110" s="19" t="s">
        <v>57</v>
      </c>
      <c r="J110" s="19" t="s">
        <v>58</v>
      </c>
      <c r="K110" s="19" t="s">
        <v>32</v>
      </c>
      <c r="L110" s="19" t="s">
        <v>33</v>
      </c>
      <c r="M110" s="19" t="s">
        <v>34</v>
      </c>
      <c r="N110" s="19" t="s">
        <v>35</v>
      </c>
      <c r="O110" s="20">
        <v>12</v>
      </c>
      <c r="P110" s="20">
        <v>0</v>
      </c>
      <c r="Q110" s="20">
        <v>0</v>
      </c>
      <c r="R110" s="20">
        <v>0</v>
      </c>
      <c r="S110" s="20">
        <v>0</v>
      </c>
      <c r="T110" s="20">
        <v>0</v>
      </c>
      <c r="U110" s="20">
        <v>22</v>
      </c>
      <c r="V110" s="20">
        <v>34</v>
      </c>
      <c r="W110" s="19" t="s">
        <v>36</v>
      </c>
      <c r="X110" s="46" t="str">
        <f t="shared" si="1"/>
        <v>PENDIENTE</v>
      </c>
    </row>
    <row r="111" spans="1:111" s="21" customFormat="1" x14ac:dyDescent="0.25">
      <c r="A111" s="12" t="s">
        <v>44</v>
      </c>
      <c r="B111" s="13" t="s">
        <v>51</v>
      </c>
      <c r="C111" s="28">
        <v>3</v>
      </c>
      <c r="D111" s="19" t="s">
        <v>174</v>
      </c>
      <c r="E111" s="49" t="s">
        <v>175</v>
      </c>
      <c r="F111" s="19" t="s">
        <v>154</v>
      </c>
      <c r="G111" s="19" t="s">
        <v>176</v>
      </c>
      <c r="H111" s="19" t="s">
        <v>177</v>
      </c>
      <c r="I111" s="19" t="s">
        <v>57</v>
      </c>
      <c r="J111" s="19" t="s">
        <v>58</v>
      </c>
      <c r="K111" s="19" t="s">
        <v>32</v>
      </c>
      <c r="L111" s="19" t="s">
        <v>33</v>
      </c>
      <c r="M111" s="19" t="s">
        <v>34</v>
      </c>
      <c r="N111" s="19" t="s">
        <v>35</v>
      </c>
      <c r="O111" s="20">
        <v>12</v>
      </c>
      <c r="P111" s="20">
        <v>0</v>
      </c>
      <c r="Q111" s="20">
        <v>15</v>
      </c>
      <c r="R111" s="20">
        <v>0</v>
      </c>
      <c r="S111" s="20">
        <v>0</v>
      </c>
      <c r="T111" s="20">
        <v>0</v>
      </c>
      <c r="U111" s="20">
        <v>6</v>
      </c>
      <c r="V111" s="20">
        <v>33</v>
      </c>
      <c r="W111" s="19" t="s">
        <v>36</v>
      </c>
      <c r="X111" s="46" t="str">
        <f t="shared" si="1"/>
        <v>PENDIENTE</v>
      </c>
    </row>
    <row r="112" spans="1:111" s="21" customFormat="1" hidden="1" x14ac:dyDescent="0.25">
      <c r="A112" s="12" t="s">
        <v>44</v>
      </c>
      <c r="B112" s="13" t="s">
        <v>51</v>
      </c>
      <c r="C112" s="28">
        <v>4</v>
      </c>
      <c r="D112" s="19" t="s">
        <v>183</v>
      </c>
      <c r="E112" s="49" t="s">
        <v>184</v>
      </c>
      <c r="F112" s="19" t="s">
        <v>185</v>
      </c>
      <c r="G112" s="19" t="s">
        <v>124</v>
      </c>
      <c r="H112" s="19" t="s">
        <v>186</v>
      </c>
      <c r="I112" s="19" t="s">
        <v>57</v>
      </c>
      <c r="J112" s="19" t="s">
        <v>58</v>
      </c>
      <c r="K112" s="19" t="s">
        <v>32</v>
      </c>
      <c r="L112" s="19" t="s">
        <v>33</v>
      </c>
      <c r="M112" s="19" t="s">
        <v>34</v>
      </c>
      <c r="N112" s="19" t="s">
        <v>35</v>
      </c>
      <c r="O112" s="20">
        <v>12</v>
      </c>
      <c r="P112" s="20">
        <v>7.2</v>
      </c>
      <c r="Q112" s="20">
        <v>4.8</v>
      </c>
      <c r="R112" s="20">
        <v>2.7</v>
      </c>
      <c r="S112" s="20">
        <v>0</v>
      </c>
      <c r="T112" s="20">
        <v>0</v>
      </c>
      <c r="U112" s="20">
        <v>6</v>
      </c>
      <c r="V112" s="20">
        <v>32.700000000000003</v>
      </c>
      <c r="W112" s="19" t="s">
        <v>36</v>
      </c>
      <c r="X112" s="46" t="str">
        <f t="shared" si="1"/>
        <v>ADJUDICADO</v>
      </c>
    </row>
    <row r="113" spans="1:111" s="21" customFormat="1" hidden="1" x14ac:dyDescent="0.25">
      <c r="A113" s="12" t="s">
        <v>44</v>
      </c>
      <c r="B113" s="13" t="s">
        <v>51</v>
      </c>
      <c r="C113" s="28">
        <v>5</v>
      </c>
      <c r="D113" s="19" t="s">
        <v>202</v>
      </c>
      <c r="E113" s="49" t="s">
        <v>203</v>
      </c>
      <c r="F113" s="19" t="s">
        <v>204</v>
      </c>
      <c r="G113" s="19" t="s">
        <v>189</v>
      </c>
      <c r="H113" s="19" t="s">
        <v>205</v>
      </c>
      <c r="I113" s="19" t="s">
        <v>57</v>
      </c>
      <c r="J113" s="19" t="s">
        <v>58</v>
      </c>
      <c r="K113" s="19" t="s">
        <v>32</v>
      </c>
      <c r="L113" s="19" t="s">
        <v>33</v>
      </c>
      <c r="M113" s="19" t="s">
        <v>34</v>
      </c>
      <c r="N113" s="19" t="s">
        <v>35</v>
      </c>
      <c r="O113" s="20">
        <v>12</v>
      </c>
      <c r="P113" s="20">
        <v>0</v>
      </c>
      <c r="Q113" s="20">
        <v>9.6</v>
      </c>
      <c r="R113" s="20">
        <v>2.7</v>
      </c>
      <c r="S113" s="20">
        <v>0</v>
      </c>
      <c r="T113" s="20">
        <v>0</v>
      </c>
      <c r="U113" s="20">
        <v>6</v>
      </c>
      <c r="V113" s="20">
        <v>30.3</v>
      </c>
      <c r="W113" s="19" t="s">
        <v>36</v>
      </c>
      <c r="X113" s="46" t="str">
        <f t="shared" si="1"/>
        <v>ADJUDICADO</v>
      </c>
    </row>
    <row r="114" spans="1:111" s="21" customFormat="1" ht="46.5" hidden="1" x14ac:dyDescent="0.25">
      <c r="A114" s="12" t="s">
        <v>44</v>
      </c>
      <c r="B114" s="13" t="s">
        <v>51</v>
      </c>
      <c r="C114" s="28">
        <v>6</v>
      </c>
      <c r="D114" s="19" t="s">
        <v>226</v>
      </c>
      <c r="E114" s="49" t="s">
        <v>227</v>
      </c>
      <c r="F114" s="19" t="s">
        <v>228</v>
      </c>
      <c r="G114" s="19" t="s">
        <v>229</v>
      </c>
      <c r="H114" s="19" t="s">
        <v>230</v>
      </c>
      <c r="I114" s="19" t="s">
        <v>57</v>
      </c>
      <c r="J114" s="19" t="s">
        <v>58</v>
      </c>
      <c r="K114" s="19" t="s">
        <v>32</v>
      </c>
      <c r="L114" s="19" t="s">
        <v>33</v>
      </c>
      <c r="M114" s="19" t="s">
        <v>34</v>
      </c>
      <c r="N114" s="19" t="s">
        <v>35</v>
      </c>
      <c r="O114" s="20">
        <v>14</v>
      </c>
      <c r="P114" s="20">
        <v>0</v>
      </c>
      <c r="Q114" s="20">
        <v>0.6</v>
      </c>
      <c r="R114" s="20">
        <v>5.0999999999999996</v>
      </c>
      <c r="S114" s="20">
        <v>0</v>
      </c>
      <c r="T114" s="20">
        <v>0</v>
      </c>
      <c r="U114" s="20">
        <v>7</v>
      </c>
      <c r="V114" s="20">
        <v>26.7</v>
      </c>
      <c r="W114" s="19" t="s">
        <v>36</v>
      </c>
      <c r="X114" s="46" t="str">
        <f t="shared" si="1"/>
        <v>ADJUDICADO</v>
      </c>
    </row>
    <row r="115" spans="1:111" s="21" customFormat="1" hidden="1" x14ac:dyDescent="0.25">
      <c r="A115" s="12" t="s">
        <v>44</v>
      </c>
      <c r="B115" s="13" t="s">
        <v>51</v>
      </c>
      <c r="C115" s="28">
        <v>7</v>
      </c>
      <c r="D115" s="19" t="s">
        <v>242</v>
      </c>
      <c r="E115" s="49" t="s">
        <v>243</v>
      </c>
      <c r="F115" s="19" t="s">
        <v>62</v>
      </c>
      <c r="G115" s="19" t="s">
        <v>67</v>
      </c>
      <c r="H115" s="19" t="s">
        <v>244</v>
      </c>
      <c r="I115" s="19" t="s">
        <v>57</v>
      </c>
      <c r="J115" s="19" t="s">
        <v>58</v>
      </c>
      <c r="K115" s="19" t="s">
        <v>32</v>
      </c>
      <c r="L115" s="19" t="s">
        <v>33</v>
      </c>
      <c r="M115" s="19" t="s">
        <v>34</v>
      </c>
      <c r="N115" s="19" t="s">
        <v>35</v>
      </c>
      <c r="O115" s="20">
        <v>14</v>
      </c>
      <c r="P115" s="20">
        <v>0</v>
      </c>
      <c r="Q115" s="20">
        <v>0.2</v>
      </c>
      <c r="R115" s="20">
        <v>3</v>
      </c>
      <c r="S115" s="20">
        <v>0</v>
      </c>
      <c r="T115" s="20">
        <v>0</v>
      </c>
      <c r="U115" s="20">
        <v>7</v>
      </c>
      <c r="V115" s="20">
        <v>24.2</v>
      </c>
      <c r="W115" s="19" t="s">
        <v>36</v>
      </c>
      <c r="X115" s="46" t="str">
        <f t="shared" si="1"/>
        <v>ADJUDICADO</v>
      </c>
    </row>
    <row r="116" spans="1:111" s="21" customFormat="1" hidden="1" x14ac:dyDescent="0.25">
      <c r="A116" s="12" t="s">
        <v>44</v>
      </c>
      <c r="B116" s="13" t="s">
        <v>51</v>
      </c>
      <c r="C116" s="28">
        <v>8</v>
      </c>
      <c r="D116" s="19" t="s">
        <v>262</v>
      </c>
      <c r="E116" s="49" t="s">
        <v>263</v>
      </c>
      <c r="F116" s="19" t="s">
        <v>264</v>
      </c>
      <c r="G116" s="19" t="s">
        <v>223</v>
      </c>
      <c r="H116" s="19" t="s">
        <v>265</v>
      </c>
      <c r="I116" s="19" t="s">
        <v>57</v>
      </c>
      <c r="J116" s="19" t="s">
        <v>58</v>
      </c>
      <c r="K116" s="19" t="s">
        <v>32</v>
      </c>
      <c r="L116" s="19" t="s">
        <v>33</v>
      </c>
      <c r="M116" s="19" t="s">
        <v>34</v>
      </c>
      <c r="N116" s="19" t="s">
        <v>35</v>
      </c>
      <c r="O116" s="20">
        <v>12</v>
      </c>
      <c r="P116" s="20">
        <v>0</v>
      </c>
      <c r="Q116" s="20">
        <v>0</v>
      </c>
      <c r="R116" s="20">
        <v>0</v>
      </c>
      <c r="S116" s="20">
        <v>0</v>
      </c>
      <c r="T116" s="20">
        <v>0</v>
      </c>
      <c r="U116" s="20">
        <v>5</v>
      </c>
      <c r="V116" s="20">
        <v>17</v>
      </c>
      <c r="W116" s="19" t="s">
        <v>36</v>
      </c>
      <c r="X116" s="46" t="str">
        <f t="shared" si="1"/>
        <v>ADJUDICADO</v>
      </c>
    </row>
    <row r="117" spans="1:111" s="21" customFormat="1" x14ac:dyDescent="0.25">
      <c r="A117" s="31"/>
      <c r="B117" s="32"/>
      <c r="C117" s="35"/>
      <c r="D117" s="33"/>
      <c r="E117" s="50"/>
      <c r="F117" s="33"/>
      <c r="G117" s="33"/>
      <c r="H117" s="33"/>
      <c r="I117" s="33"/>
      <c r="J117" s="33"/>
      <c r="K117" s="33"/>
      <c r="L117" s="33"/>
      <c r="M117" s="33"/>
      <c r="N117" s="33"/>
      <c r="O117" s="36"/>
      <c r="P117" s="36"/>
      <c r="Q117" s="36"/>
      <c r="R117" s="36"/>
      <c r="S117" s="36"/>
      <c r="T117" s="36"/>
      <c r="U117" s="36"/>
      <c r="V117" s="36"/>
      <c r="W117" s="33"/>
    </row>
    <row r="118" spans="1:111" s="21" customFormat="1" x14ac:dyDescent="0.25">
      <c r="A118" s="31"/>
      <c r="B118" s="32"/>
      <c r="C118" s="35"/>
      <c r="D118" s="33"/>
      <c r="E118" s="50"/>
      <c r="F118" s="33"/>
      <c r="G118" s="33"/>
      <c r="H118" s="33"/>
      <c r="I118" s="33"/>
      <c r="J118" s="33"/>
      <c r="K118" s="33"/>
      <c r="L118" s="33"/>
      <c r="M118" s="33"/>
      <c r="N118" s="33"/>
      <c r="O118" s="36"/>
      <c r="P118" s="36"/>
      <c r="Q118" s="36"/>
      <c r="R118" s="36"/>
      <c r="S118" s="36"/>
      <c r="T118" s="36"/>
      <c r="U118" s="36"/>
      <c r="V118" s="36"/>
      <c r="W118" s="33"/>
    </row>
    <row r="119" spans="1:111" s="21" customFormat="1" x14ac:dyDescent="0.25">
      <c r="A119" s="31"/>
      <c r="B119" s="32"/>
      <c r="C119" s="35"/>
      <c r="D119" s="33"/>
      <c r="E119" s="50"/>
      <c r="F119" s="33"/>
      <c r="G119" s="33"/>
      <c r="H119" s="33"/>
      <c r="I119" s="33"/>
      <c r="J119" s="33"/>
      <c r="K119" s="33"/>
      <c r="L119" s="33"/>
      <c r="M119" s="33"/>
      <c r="N119" s="33"/>
      <c r="O119" s="36"/>
      <c r="P119" s="36"/>
      <c r="Q119" s="36"/>
      <c r="R119" s="36"/>
      <c r="S119" s="36"/>
      <c r="T119" s="36"/>
      <c r="U119" s="36"/>
      <c r="V119" s="36"/>
      <c r="W119" s="33"/>
    </row>
    <row r="120" spans="1:111" s="21" customFormat="1" x14ac:dyDescent="0.25">
      <c r="A120" s="31"/>
      <c r="B120" s="32"/>
      <c r="C120" s="35"/>
      <c r="D120" s="33"/>
      <c r="E120" s="50"/>
      <c r="F120" s="33"/>
      <c r="G120" s="33"/>
      <c r="H120" s="33"/>
      <c r="I120" s="33"/>
      <c r="J120" s="33"/>
      <c r="K120" s="33"/>
      <c r="L120" s="33"/>
      <c r="M120" s="33"/>
      <c r="N120" s="33"/>
      <c r="O120" s="36"/>
      <c r="P120" s="36"/>
      <c r="Q120" s="36"/>
      <c r="R120" s="36"/>
      <c r="S120" s="36"/>
      <c r="T120" s="36"/>
      <c r="U120" s="36"/>
      <c r="V120" s="36"/>
      <c r="W120" s="33"/>
    </row>
    <row r="121" spans="1:111" s="21" customFormat="1" x14ac:dyDescent="0.25">
      <c r="A121" s="31"/>
      <c r="B121" s="32"/>
      <c r="C121" s="35"/>
      <c r="D121" s="33"/>
      <c r="E121" s="50"/>
      <c r="F121" s="33"/>
      <c r="G121" s="33"/>
      <c r="H121" s="33"/>
      <c r="I121" s="33"/>
      <c r="J121" s="33"/>
      <c r="K121" s="33"/>
      <c r="L121" s="33"/>
      <c r="M121" s="33"/>
      <c r="N121" s="33"/>
      <c r="O121" s="36"/>
      <c r="P121" s="36"/>
      <c r="Q121" s="36"/>
      <c r="R121" s="36"/>
      <c r="S121" s="36"/>
      <c r="T121" s="36"/>
      <c r="U121" s="36"/>
      <c r="V121" s="36"/>
      <c r="W121" s="33"/>
    </row>
    <row r="122" spans="1:111" s="21" customFormat="1" x14ac:dyDescent="0.25">
      <c r="A122" s="31"/>
      <c r="B122" s="32"/>
      <c r="C122" s="35"/>
      <c r="D122" s="33"/>
      <c r="E122" s="50"/>
      <c r="F122" s="33"/>
      <c r="G122" s="33"/>
      <c r="H122" s="33"/>
      <c r="I122" s="33"/>
      <c r="J122" s="33"/>
      <c r="K122" s="33"/>
      <c r="L122" s="33"/>
      <c r="M122" s="33"/>
      <c r="N122" s="33"/>
      <c r="O122" s="36"/>
      <c r="P122" s="36"/>
      <c r="Q122" s="36"/>
      <c r="R122" s="36"/>
      <c r="S122" s="36"/>
      <c r="T122" s="36"/>
      <c r="U122" s="36"/>
      <c r="V122" s="36"/>
      <c r="W122" s="33"/>
    </row>
    <row r="123" spans="1:111" s="21" customFormat="1" x14ac:dyDescent="0.25">
      <c r="A123" s="37"/>
      <c r="B123" s="38"/>
      <c r="C123" s="35"/>
      <c r="D123" s="33"/>
      <c r="E123" s="50"/>
      <c r="F123" s="33"/>
      <c r="G123" s="33"/>
      <c r="H123" s="33"/>
      <c r="I123" s="33"/>
      <c r="J123" s="33"/>
      <c r="K123" s="33"/>
      <c r="L123" s="33"/>
      <c r="M123" s="33"/>
      <c r="N123" s="33"/>
      <c r="O123" s="36"/>
      <c r="P123" s="36"/>
      <c r="Q123" s="36"/>
      <c r="R123" s="36"/>
      <c r="S123" s="36"/>
      <c r="T123" s="36"/>
      <c r="U123" s="36"/>
      <c r="V123" s="36"/>
      <c r="W123" s="33"/>
    </row>
    <row r="124" spans="1:111" s="21" customFormat="1" x14ac:dyDescent="0.25">
      <c r="A124" s="37"/>
      <c r="B124" s="38"/>
      <c r="C124" s="35"/>
      <c r="D124" s="33"/>
      <c r="E124" s="50"/>
      <c r="F124" s="33"/>
      <c r="G124" s="33"/>
      <c r="H124" s="33"/>
      <c r="I124" s="33"/>
      <c r="J124" s="33"/>
      <c r="K124" s="33"/>
      <c r="L124" s="33"/>
      <c r="M124" s="33"/>
      <c r="N124" s="33"/>
      <c r="O124" s="36"/>
      <c r="P124" s="36"/>
      <c r="Q124" s="36"/>
      <c r="R124" s="36"/>
      <c r="S124" s="36"/>
      <c r="T124" s="36"/>
      <c r="U124" s="36"/>
      <c r="V124" s="36"/>
      <c r="W124" s="33"/>
    </row>
    <row r="125" spans="1:111" s="21" customFormat="1" x14ac:dyDescent="0.25">
      <c r="A125" s="37"/>
      <c r="B125" s="38"/>
      <c r="C125" s="35"/>
      <c r="D125" s="33"/>
      <c r="E125" s="50"/>
      <c r="F125" s="33"/>
      <c r="G125" s="33"/>
      <c r="H125" s="33"/>
      <c r="I125" s="33"/>
      <c r="J125" s="33"/>
      <c r="K125" s="33"/>
      <c r="L125" s="33"/>
      <c r="M125" s="33"/>
      <c r="N125" s="33"/>
      <c r="O125" s="36"/>
      <c r="P125" s="36"/>
      <c r="Q125" s="36"/>
      <c r="R125" s="36"/>
      <c r="S125" s="36"/>
      <c r="T125" s="36"/>
      <c r="U125" s="36"/>
      <c r="V125" s="36"/>
      <c r="W125" s="33"/>
    </row>
    <row r="126" spans="1:111" s="21" customFormat="1" ht="33.75" x14ac:dyDescent="0.5">
      <c r="A126" s="39"/>
      <c r="B126" s="40"/>
      <c r="C126" s="56" t="str">
        <f>A128</f>
        <v>UNIDAD FAMILIAR - Regional - Secundaria - PROFESOR (CIENCIA Y TECNOLOGÍA)</v>
      </c>
      <c r="D126" s="56"/>
      <c r="E126" s="56"/>
      <c r="F126" s="56"/>
      <c r="G126" s="56"/>
      <c r="H126" s="56"/>
      <c r="I126" s="56"/>
      <c r="J126" s="56"/>
      <c r="K126" s="56"/>
      <c r="L126" s="56"/>
      <c r="M126" s="56"/>
      <c r="N126" s="56"/>
      <c r="O126" s="56"/>
      <c r="P126" s="56"/>
      <c r="Q126" s="56"/>
      <c r="R126" s="56"/>
      <c r="S126" s="56"/>
      <c r="T126" s="56"/>
      <c r="U126" s="56"/>
      <c r="V126" s="56"/>
      <c r="W126" s="56"/>
    </row>
    <row r="127" spans="1:111" s="27" customFormat="1" ht="162.75" customHeight="1" x14ac:dyDescent="0.25">
      <c r="A127" s="17" t="s">
        <v>1</v>
      </c>
      <c r="B127" s="17" t="s">
        <v>2</v>
      </c>
      <c r="C127" s="17" t="s">
        <v>406</v>
      </c>
      <c r="D127" s="17" t="s">
        <v>3</v>
      </c>
      <c r="E127" s="48" t="s">
        <v>4</v>
      </c>
      <c r="F127" s="17" t="s">
        <v>5</v>
      </c>
      <c r="G127" s="24" t="s">
        <v>6</v>
      </c>
      <c r="H127" s="24" t="s">
        <v>7</v>
      </c>
      <c r="I127" s="24" t="s">
        <v>8</v>
      </c>
      <c r="J127" s="17" t="s">
        <v>9</v>
      </c>
      <c r="K127" s="17" t="s">
        <v>10</v>
      </c>
      <c r="L127" s="17" t="s">
        <v>11</v>
      </c>
      <c r="M127" s="17" t="s">
        <v>12</v>
      </c>
      <c r="N127" s="17" t="s">
        <v>13</v>
      </c>
      <c r="O127" s="18" t="s">
        <v>14</v>
      </c>
      <c r="P127" s="18" t="s">
        <v>15</v>
      </c>
      <c r="Q127" s="18" t="s">
        <v>16</v>
      </c>
      <c r="R127" s="18" t="s">
        <v>17</v>
      </c>
      <c r="S127" s="18" t="s">
        <v>18</v>
      </c>
      <c r="T127" s="18" t="s">
        <v>19</v>
      </c>
      <c r="U127" s="18" t="s">
        <v>20</v>
      </c>
      <c r="V127" s="18" t="s">
        <v>21</v>
      </c>
      <c r="W127" s="25" t="s">
        <v>22</v>
      </c>
      <c r="X127" s="18" t="s">
        <v>444</v>
      </c>
      <c r="Y127" s="26"/>
      <c r="Z127" s="26"/>
      <c r="AA127" s="26"/>
      <c r="AB127" s="26"/>
      <c r="AC127" s="26"/>
      <c r="AD127" s="26"/>
      <c r="AE127" s="26"/>
      <c r="AF127" s="26"/>
      <c r="AG127" s="26"/>
      <c r="AH127" s="26"/>
      <c r="AI127" s="26"/>
      <c r="AJ127" s="26"/>
      <c r="AK127" s="26"/>
      <c r="AL127" s="26"/>
      <c r="AM127" s="26"/>
      <c r="AN127" s="26"/>
      <c r="AO127" s="26"/>
      <c r="AP127" s="26"/>
      <c r="AQ127" s="26"/>
      <c r="AR127" s="26"/>
      <c r="AS127" s="26"/>
      <c r="AT127" s="26"/>
      <c r="AU127" s="26"/>
      <c r="AV127" s="26"/>
      <c r="AW127" s="26"/>
      <c r="AX127" s="26"/>
      <c r="AY127" s="26"/>
      <c r="AZ127" s="26"/>
      <c r="BA127" s="26"/>
      <c r="BB127" s="26"/>
      <c r="BC127" s="26"/>
      <c r="BD127" s="26"/>
      <c r="BE127" s="26"/>
      <c r="BF127" s="26"/>
      <c r="BG127" s="26"/>
      <c r="BH127" s="26"/>
      <c r="BI127" s="26"/>
      <c r="BJ127" s="26"/>
      <c r="BK127" s="26"/>
      <c r="BL127" s="26"/>
      <c r="BM127" s="26"/>
      <c r="BN127" s="26"/>
      <c r="BO127" s="26"/>
      <c r="BP127" s="26"/>
      <c r="BQ127" s="26"/>
      <c r="BR127" s="26"/>
      <c r="BS127" s="26"/>
      <c r="BT127" s="26"/>
      <c r="BU127" s="26"/>
      <c r="BV127" s="26"/>
      <c r="BW127" s="26"/>
      <c r="BX127" s="26"/>
      <c r="BY127" s="26"/>
      <c r="BZ127" s="26"/>
      <c r="CA127" s="26"/>
      <c r="CB127" s="26"/>
      <c r="CC127" s="26"/>
      <c r="CD127" s="26"/>
      <c r="CE127" s="26"/>
      <c r="CF127" s="26"/>
      <c r="CG127" s="26"/>
      <c r="CH127" s="26"/>
      <c r="CI127" s="26"/>
      <c r="CJ127" s="26"/>
      <c r="CK127" s="26"/>
      <c r="CL127" s="26"/>
      <c r="CM127" s="26"/>
      <c r="CN127" s="26"/>
      <c r="CO127" s="26"/>
      <c r="CP127" s="26"/>
      <c r="CQ127" s="26"/>
      <c r="CR127" s="26"/>
      <c r="CS127" s="26"/>
      <c r="CT127" s="26"/>
      <c r="CU127" s="26"/>
      <c r="CV127" s="26"/>
      <c r="CW127" s="26"/>
      <c r="CX127" s="26"/>
      <c r="CY127" s="26"/>
      <c r="CZ127" s="26"/>
      <c r="DA127" s="26"/>
      <c r="DB127" s="26"/>
      <c r="DC127" s="26"/>
      <c r="DD127" s="26"/>
      <c r="DE127" s="26"/>
      <c r="DF127" s="26"/>
      <c r="DG127" s="26"/>
    </row>
    <row r="128" spans="1:111" ht="23.25" hidden="1" customHeight="1" x14ac:dyDescent="0.25">
      <c r="A128" s="53" t="str">
        <f>CONCATENATE(A129," - "&amp;B129," - "&amp;K129&amp;" - "&amp;L129,IF(OR(K129="Secundaria",K129="Básica Alternativa-Avanzado")," ("&amp;M129&amp;")",""))</f>
        <v>UNIDAD FAMILIAR - Regional - Secundaria - PROFESOR (CIENCIA Y TECNOLOGÍA)</v>
      </c>
      <c r="B128" s="54"/>
      <c r="C128" s="54"/>
      <c r="D128" s="54"/>
      <c r="E128" s="54"/>
      <c r="F128" s="54"/>
      <c r="G128" s="54"/>
      <c r="H128" s="54"/>
      <c r="I128" s="54"/>
      <c r="J128" s="54"/>
      <c r="K128" s="54"/>
      <c r="L128" s="54"/>
      <c r="M128" s="54"/>
      <c r="N128" s="54"/>
      <c r="O128" s="54"/>
      <c r="P128" s="54"/>
      <c r="Q128" s="54"/>
      <c r="R128" s="54"/>
      <c r="S128" s="54"/>
      <c r="T128" s="54"/>
      <c r="U128" s="54"/>
      <c r="V128" s="54"/>
      <c r="W128" s="54"/>
    </row>
    <row r="129" spans="1:111" s="21" customFormat="1" ht="46.5" x14ac:dyDescent="0.25">
      <c r="A129" s="12" t="s">
        <v>44</v>
      </c>
      <c r="B129" s="13" t="s">
        <v>51</v>
      </c>
      <c r="C129" s="28">
        <v>1</v>
      </c>
      <c r="D129" s="19" t="s">
        <v>257</v>
      </c>
      <c r="E129" s="49" t="s">
        <v>258</v>
      </c>
      <c r="F129" s="19" t="s">
        <v>259</v>
      </c>
      <c r="G129" s="19" t="s">
        <v>260</v>
      </c>
      <c r="H129" s="19" t="s">
        <v>261</v>
      </c>
      <c r="I129" s="19" t="s">
        <v>57</v>
      </c>
      <c r="J129" s="19" t="s">
        <v>58</v>
      </c>
      <c r="K129" s="19" t="s">
        <v>42</v>
      </c>
      <c r="L129" s="19" t="s">
        <v>33</v>
      </c>
      <c r="M129" s="19" t="s">
        <v>137</v>
      </c>
      <c r="N129" s="19" t="s">
        <v>35</v>
      </c>
      <c r="O129" s="20">
        <v>14</v>
      </c>
      <c r="P129" s="20">
        <v>0</v>
      </c>
      <c r="Q129" s="20">
        <v>0</v>
      </c>
      <c r="R129" s="20">
        <v>0</v>
      </c>
      <c r="S129" s="20">
        <v>0</v>
      </c>
      <c r="T129" s="20">
        <v>0</v>
      </c>
      <c r="U129" s="20">
        <v>8</v>
      </c>
      <c r="V129" s="20">
        <v>22</v>
      </c>
      <c r="W129" s="19" t="s">
        <v>36</v>
      </c>
      <c r="X129" s="46" t="str">
        <f>VLOOKUP(E129,listadopostulantes,30,FALSE)</f>
        <v>PENDIENTE</v>
      </c>
    </row>
    <row r="130" spans="1:111" s="21" customFormat="1" x14ac:dyDescent="0.25">
      <c r="A130" s="31"/>
      <c r="B130" s="32"/>
      <c r="C130" s="35"/>
      <c r="D130" s="33"/>
      <c r="E130" s="50"/>
      <c r="F130" s="33"/>
      <c r="G130" s="33"/>
      <c r="H130" s="33"/>
      <c r="I130" s="33"/>
      <c r="J130" s="33"/>
      <c r="K130" s="33"/>
      <c r="L130" s="33"/>
      <c r="M130" s="33"/>
      <c r="N130" s="33"/>
      <c r="O130" s="36"/>
      <c r="P130" s="36"/>
      <c r="Q130" s="36"/>
      <c r="R130" s="36"/>
      <c r="S130" s="36"/>
      <c r="T130" s="36"/>
      <c r="U130" s="36"/>
      <c r="V130" s="36"/>
      <c r="W130" s="33"/>
    </row>
    <row r="131" spans="1:111" s="21" customFormat="1" x14ac:dyDescent="0.25">
      <c r="A131" s="31"/>
      <c r="B131" s="32"/>
      <c r="C131" s="35"/>
      <c r="D131" s="33"/>
      <c r="E131" s="50"/>
      <c r="F131" s="33"/>
      <c r="G131" s="33"/>
      <c r="H131" s="33"/>
      <c r="I131" s="33"/>
      <c r="J131" s="33"/>
      <c r="K131" s="33"/>
      <c r="L131" s="33"/>
      <c r="M131" s="33"/>
      <c r="N131" s="33"/>
      <c r="O131" s="36"/>
      <c r="P131" s="36"/>
      <c r="Q131" s="36"/>
      <c r="R131" s="36"/>
      <c r="S131" s="36"/>
      <c r="T131" s="36"/>
      <c r="U131" s="36"/>
      <c r="V131" s="36"/>
      <c r="W131" s="33"/>
    </row>
    <row r="132" spans="1:111" s="21" customFormat="1" x14ac:dyDescent="0.25">
      <c r="A132" s="37"/>
      <c r="B132" s="38"/>
      <c r="C132" s="35"/>
      <c r="D132" s="33"/>
      <c r="E132" s="50"/>
      <c r="F132" s="33"/>
      <c r="G132" s="33"/>
      <c r="H132" s="33"/>
      <c r="I132" s="33"/>
      <c r="J132" s="33"/>
      <c r="K132" s="33"/>
      <c r="L132" s="33"/>
      <c r="M132" s="33"/>
      <c r="N132" s="33"/>
      <c r="O132" s="36"/>
      <c r="P132" s="36"/>
      <c r="Q132" s="36"/>
      <c r="R132" s="36"/>
      <c r="S132" s="36"/>
      <c r="T132" s="36"/>
      <c r="U132" s="36"/>
      <c r="V132" s="36"/>
      <c r="W132" s="33"/>
    </row>
    <row r="133" spans="1:111" s="21" customFormat="1" ht="33.75" x14ac:dyDescent="0.5">
      <c r="A133" s="39"/>
      <c r="B133" s="40"/>
      <c r="C133" s="56" t="str">
        <f>A135</f>
        <v>UNIDAD FAMILIAR - Regional - Secundaria - PROFESOR (CIENCIAS SOCIALES)</v>
      </c>
      <c r="D133" s="56"/>
      <c r="E133" s="56"/>
      <c r="F133" s="56"/>
      <c r="G133" s="56"/>
      <c r="H133" s="56"/>
      <c r="I133" s="56"/>
      <c r="J133" s="56"/>
      <c r="K133" s="56"/>
      <c r="L133" s="56"/>
      <c r="M133" s="56"/>
      <c r="N133" s="56"/>
      <c r="O133" s="56"/>
      <c r="P133" s="56"/>
      <c r="Q133" s="56"/>
      <c r="R133" s="56"/>
      <c r="S133" s="56"/>
      <c r="T133" s="56"/>
      <c r="U133" s="56"/>
      <c r="V133" s="56"/>
      <c r="W133" s="56"/>
    </row>
    <row r="134" spans="1:111" s="27" customFormat="1" ht="162.75" customHeight="1" x14ac:dyDescent="0.25">
      <c r="A134" s="17" t="s">
        <v>1</v>
      </c>
      <c r="B134" s="17" t="s">
        <v>2</v>
      </c>
      <c r="C134" s="17" t="s">
        <v>406</v>
      </c>
      <c r="D134" s="17" t="s">
        <v>3</v>
      </c>
      <c r="E134" s="48" t="s">
        <v>4</v>
      </c>
      <c r="F134" s="17" t="s">
        <v>5</v>
      </c>
      <c r="G134" s="24" t="s">
        <v>6</v>
      </c>
      <c r="H134" s="24" t="s">
        <v>7</v>
      </c>
      <c r="I134" s="24" t="s">
        <v>8</v>
      </c>
      <c r="J134" s="17" t="s">
        <v>9</v>
      </c>
      <c r="K134" s="17" t="s">
        <v>10</v>
      </c>
      <c r="L134" s="17" t="s">
        <v>11</v>
      </c>
      <c r="M134" s="17" t="s">
        <v>12</v>
      </c>
      <c r="N134" s="17" t="s">
        <v>13</v>
      </c>
      <c r="O134" s="18" t="s">
        <v>14</v>
      </c>
      <c r="P134" s="18" t="s">
        <v>15</v>
      </c>
      <c r="Q134" s="18" t="s">
        <v>16</v>
      </c>
      <c r="R134" s="18" t="s">
        <v>17</v>
      </c>
      <c r="S134" s="18" t="s">
        <v>18</v>
      </c>
      <c r="T134" s="18" t="s">
        <v>19</v>
      </c>
      <c r="U134" s="18" t="s">
        <v>20</v>
      </c>
      <c r="V134" s="18" t="s">
        <v>21</v>
      </c>
      <c r="W134" s="25" t="s">
        <v>22</v>
      </c>
      <c r="X134" s="18" t="s">
        <v>444</v>
      </c>
      <c r="Y134" s="26"/>
      <c r="Z134" s="26"/>
      <c r="AA134" s="26"/>
      <c r="AB134" s="26"/>
      <c r="AC134" s="26"/>
      <c r="AD134" s="26"/>
      <c r="AE134" s="26"/>
      <c r="AF134" s="26"/>
      <c r="AG134" s="26"/>
      <c r="AH134" s="26"/>
      <c r="AI134" s="26"/>
      <c r="AJ134" s="26"/>
      <c r="AK134" s="26"/>
      <c r="AL134" s="26"/>
      <c r="AM134" s="26"/>
      <c r="AN134" s="26"/>
      <c r="AO134" s="26"/>
      <c r="AP134" s="26"/>
      <c r="AQ134" s="26"/>
      <c r="AR134" s="26"/>
      <c r="AS134" s="26"/>
      <c r="AT134" s="26"/>
      <c r="AU134" s="26"/>
      <c r="AV134" s="26"/>
      <c r="AW134" s="26"/>
      <c r="AX134" s="26"/>
      <c r="AY134" s="26"/>
      <c r="AZ134" s="26"/>
      <c r="BA134" s="26"/>
      <c r="BB134" s="26"/>
      <c r="BC134" s="26"/>
      <c r="BD134" s="26"/>
      <c r="BE134" s="26"/>
      <c r="BF134" s="26"/>
      <c r="BG134" s="26"/>
      <c r="BH134" s="26"/>
      <c r="BI134" s="26"/>
      <c r="BJ134" s="26"/>
      <c r="BK134" s="26"/>
      <c r="BL134" s="26"/>
      <c r="BM134" s="26"/>
      <c r="BN134" s="26"/>
      <c r="BO134" s="26"/>
      <c r="BP134" s="26"/>
      <c r="BQ134" s="26"/>
      <c r="BR134" s="26"/>
      <c r="BS134" s="26"/>
      <c r="BT134" s="26"/>
      <c r="BU134" s="26"/>
      <c r="BV134" s="26"/>
      <c r="BW134" s="26"/>
      <c r="BX134" s="26"/>
      <c r="BY134" s="26"/>
      <c r="BZ134" s="26"/>
      <c r="CA134" s="26"/>
      <c r="CB134" s="26"/>
      <c r="CC134" s="26"/>
      <c r="CD134" s="26"/>
      <c r="CE134" s="26"/>
      <c r="CF134" s="26"/>
      <c r="CG134" s="26"/>
      <c r="CH134" s="26"/>
      <c r="CI134" s="26"/>
      <c r="CJ134" s="26"/>
      <c r="CK134" s="26"/>
      <c r="CL134" s="26"/>
      <c r="CM134" s="26"/>
      <c r="CN134" s="26"/>
      <c r="CO134" s="26"/>
      <c r="CP134" s="26"/>
      <c r="CQ134" s="26"/>
      <c r="CR134" s="26"/>
      <c r="CS134" s="26"/>
      <c r="CT134" s="26"/>
      <c r="CU134" s="26"/>
      <c r="CV134" s="26"/>
      <c r="CW134" s="26"/>
      <c r="CX134" s="26"/>
      <c r="CY134" s="26"/>
      <c r="CZ134" s="26"/>
      <c r="DA134" s="26"/>
      <c r="DB134" s="26"/>
      <c r="DC134" s="26"/>
      <c r="DD134" s="26"/>
      <c r="DE134" s="26"/>
      <c r="DF134" s="26"/>
      <c r="DG134" s="26"/>
    </row>
    <row r="135" spans="1:111" ht="23.25" hidden="1" x14ac:dyDescent="0.25">
      <c r="A135" s="53" t="str">
        <f>CONCATENATE(A136," - "&amp;B136," - "&amp;K136&amp;" - "&amp;L136,IF(OR(K136="Secundaria",K136="Básica Alternativa-Avanzado")," ("&amp;M136&amp;")",""))</f>
        <v>UNIDAD FAMILIAR - Regional - Secundaria - PROFESOR (CIENCIAS SOCIALES)</v>
      </c>
      <c r="B135" s="54"/>
      <c r="C135" s="54"/>
      <c r="D135" s="54"/>
      <c r="E135" s="54"/>
      <c r="F135" s="54"/>
      <c r="G135" s="54"/>
      <c r="H135" s="54"/>
      <c r="I135" s="54"/>
      <c r="J135" s="54"/>
      <c r="K135" s="54"/>
      <c r="L135" s="54"/>
      <c r="M135" s="54"/>
      <c r="N135" s="54"/>
      <c r="O135" s="54"/>
      <c r="P135" s="54"/>
      <c r="Q135" s="54"/>
      <c r="R135" s="54"/>
      <c r="S135" s="54"/>
      <c r="T135" s="54"/>
      <c r="U135" s="54"/>
      <c r="V135" s="54"/>
      <c r="W135" s="54"/>
    </row>
    <row r="136" spans="1:111" s="21" customFormat="1" ht="46.5" x14ac:dyDescent="0.25">
      <c r="A136" s="12" t="s">
        <v>44</v>
      </c>
      <c r="B136" s="13" t="s">
        <v>51</v>
      </c>
      <c r="C136" s="28">
        <v>1</v>
      </c>
      <c r="D136" s="19" t="s">
        <v>237</v>
      </c>
      <c r="E136" s="49" t="s">
        <v>238</v>
      </c>
      <c r="F136" s="19" t="s">
        <v>239</v>
      </c>
      <c r="G136" s="19" t="s">
        <v>240</v>
      </c>
      <c r="H136" s="19" t="s">
        <v>241</v>
      </c>
      <c r="I136" s="19" t="s">
        <v>57</v>
      </c>
      <c r="J136" s="19" t="s">
        <v>58</v>
      </c>
      <c r="K136" s="19" t="s">
        <v>42</v>
      </c>
      <c r="L136" s="19" t="s">
        <v>33</v>
      </c>
      <c r="M136" s="19" t="s">
        <v>150</v>
      </c>
      <c r="N136" s="19" t="s">
        <v>35</v>
      </c>
      <c r="O136" s="20">
        <v>12</v>
      </c>
      <c r="P136" s="20">
        <v>0</v>
      </c>
      <c r="Q136" s="20">
        <v>0</v>
      </c>
      <c r="R136" s="20">
        <v>0</v>
      </c>
      <c r="S136" s="20">
        <v>0</v>
      </c>
      <c r="T136" s="20">
        <v>0</v>
      </c>
      <c r="U136" s="20">
        <v>13</v>
      </c>
      <c r="V136" s="20">
        <v>25</v>
      </c>
      <c r="W136" s="19" t="s">
        <v>36</v>
      </c>
      <c r="X136" s="46" t="str">
        <f>VLOOKUP(E136,listadopostulantes,30,FALSE)</f>
        <v>PENDIENTE</v>
      </c>
    </row>
    <row r="137" spans="1:111" s="21" customFormat="1" x14ac:dyDescent="0.25">
      <c r="A137" s="31"/>
      <c r="B137" s="32"/>
      <c r="C137" s="35"/>
      <c r="D137" s="33"/>
      <c r="E137" s="50"/>
      <c r="F137" s="33"/>
      <c r="G137" s="33"/>
      <c r="H137" s="33"/>
      <c r="I137" s="33"/>
      <c r="J137" s="33"/>
      <c r="K137" s="33"/>
      <c r="L137" s="33"/>
      <c r="M137" s="33"/>
      <c r="N137" s="33"/>
      <c r="O137" s="36"/>
      <c r="P137" s="36"/>
      <c r="Q137" s="36"/>
      <c r="R137" s="36"/>
      <c r="S137" s="36"/>
      <c r="T137" s="36"/>
      <c r="U137" s="36"/>
      <c r="V137" s="36"/>
      <c r="W137" s="33"/>
    </row>
    <row r="138" spans="1:111" s="21" customFormat="1" x14ac:dyDescent="0.25">
      <c r="A138" s="31"/>
      <c r="B138" s="32"/>
      <c r="C138" s="35"/>
      <c r="D138" s="33"/>
      <c r="E138" s="50"/>
      <c r="F138" s="33"/>
      <c r="G138" s="33"/>
      <c r="H138" s="33"/>
      <c r="I138" s="33"/>
      <c r="J138" s="33"/>
      <c r="K138" s="33"/>
      <c r="L138" s="33"/>
      <c r="M138" s="33"/>
      <c r="N138" s="33"/>
      <c r="O138" s="36"/>
      <c r="P138" s="36"/>
      <c r="Q138" s="36"/>
      <c r="R138" s="36"/>
      <c r="S138" s="36"/>
      <c r="T138" s="36"/>
      <c r="U138" s="36"/>
      <c r="V138" s="36"/>
      <c r="W138" s="33"/>
    </row>
    <row r="139" spans="1:111" s="21" customFormat="1" x14ac:dyDescent="0.25">
      <c r="A139" s="37"/>
      <c r="B139" s="38"/>
      <c r="C139" s="35"/>
      <c r="D139" s="33"/>
      <c r="E139" s="50"/>
      <c r="F139" s="33"/>
      <c r="G139" s="33"/>
      <c r="H139" s="33"/>
      <c r="I139" s="33"/>
      <c r="J139" s="33"/>
      <c r="K139" s="33"/>
      <c r="L139" s="33"/>
      <c r="M139" s="33"/>
      <c r="N139" s="33"/>
      <c r="O139" s="36"/>
      <c r="P139" s="36"/>
      <c r="Q139" s="36"/>
      <c r="R139" s="36"/>
      <c r="S139" s="36"/>
      <c r="T139" s="36"/>
      <c r="U139" s="36"/>
      <c r="V139" s="36"/>
      <c r="W139" s="33"/>
    </row>
    <row r="140" spans="1:111" s="21" customFormat="1" ht="33.75" x14ac:dyDescent="0.5">
      <c r="A140" s="39"/>
      <c r="B140" s="40"/>
      <c r="C140" s="56" t="str">
        <f>A142</f>
        <v>UNIDAD FAMILIAR - Regional - Secundaria - PROFESOR (MATEMÁTICA)</v>
      </c>
      <c r="D140" s="56"/>
      <c r="E140" s="56"/>
      <c r="F140" s="56"/>
      <c r="G140" s="56"/>
      <c r="H140" s="56"/>
      <c r="I140" s="56"/>
      <c r="J140" s="56"/>
      <c r="K140" s="56"/>
      <c r="L140" s="56"/>
      <c r="M140" s="56"/>
      <c r="N140" s="56"/>
      <c r="O140" s="56"/>
      <c r="P140" s="56"/>
      <c r="Q140" s="56"/>
      <c r="R140" s="56"/>
      <c r="S140" s="56"/>
      <c r="T140" s="56"/>
      <c r="U140" s="56"/>
      <c r="V140" s="56"/>
      <c r="W140" s="56"/>
    </row>
    <row r="141" spans="1:111" s="27" customFormat="1" ht="162.75" customHeight="1" x14ac:dyDescent="0.25">
      <c r="A141" s="17" t="s">
        <v>1</v>
      </c>
      <c r="B141" s="17" t="s">
        <v>2</v>
      </c>
      <c r="C141" s="17" t="s">
        <v>406</v>
      </c>
      <c r="D141" s="17" t="s">
        <v>3</v>
      </c>
      <c r="E141" s="48" t="s">
        <v>4</v>
      </c>
      <c r="F141" s="17" t="s">
        <v>5</v>
      </c>
      <c r="G141" s="24" t="s">
        <v>6</v>
      </c>
      <c r="H141" s="24" t="s">
        <v>7</v>
      </c>
      <c r="I141" s="24" t="s">
        <v>8</v>
      </c>
      <c r="J141" s="17" t="s">
        <v>9</v>
      </c>
      <c r="K141" s="17" t="s">
        <v>10</v>
      </c>
      <c r="L141" s="17" t="s">
        <v>11</v>
      </c>
      <c r="M141" s="17" t="s">
        <v>12</v>
      </c>
      <c r="N141" s="17" t="s">
        <v>13</v>
      </c>
      <c r="O141" s="18" t="s">
        <v>14</v>
      </c>
      <c r="P141" s="18" t="s">
        <v>15</v>
      </c>
      <c r="Q141" s="18" t="s">
        <v>16</v>
      </c>
      <c r="R141" s="18" t="s">
        <v>17</v>
      </c>
      <c r="S141" s="18" t="s">
        <v>18</v>
      </c>
      <c r="T141" s="18" t="s">
        <v>19</v>
      </c>
      <c r="U141" s="18" t="s">
        <v>20</v>
      </c>
      <c r="V141" s="18" t="s">
        <v>21</v>
      </c>
      <c r="W141" s="25" t="s">
        <v>22</v>
      </c>
      <c r="X141" s="18" t="s">
        <v>444</v>
      </c>
      <c r="Y141" s="26"/>
      <c r="Z141" s="26"/>
      <c r="AA141" s="26"/>
      <c r="AB141" s="26"/>
      <c r="AC141" s="26"/>
      <c r="AD141" s="26"/>
      <c r="AE141" s="26"/>
      <c r="AF141" s="26"/>
      <c r="AG141" s="26"/>
      <c r="AH141" s="26"/>
      <c r="AI141" s="26"/>
      <c r="AJ141" s="26"/>
      <c r="AK141" s="26"/>
      <c r="AL141" s="26"/>
      <c r="AM141" s="26"/>
      <c r="AN141" s="26"/>
      <c r="AO141" s="26"/>
      <c r="AP141" s="26"/>
      <c r="AQ141" s="26"/>
      <c r="AR141" s="26"/>
      <c r="AS141" s="26"/>
      <c r="AT141" s="26"/>
      <c r="AU141" s="26"/>
      <c r="AV141" s="26"/>
      <c r="AW141" s="26"/>
      <c r="AX141" s="26"/>
      <c r="AY141" s="26"/>
      <c r="AZ141" s="26"/>
      <c r="BA141" s="26"/>
      <c r="BB141" s="26"/>
      <c r="BC141" s="26"/>
      <c r="BD141" s="26"/>
      <c r="BE141" s="26"/>
      <c r="BF141" s="26"/>
      <c r="BG141" s="26"/>
      <c r="BH141" s="26"/>
      <c r="BI141" s="26"/>
      <c r="BJ141" s="26"/>
      <c r="BK141" s="26"/>
      <c r="BL141" s="26"/>
      <c r="BM141" s="26"/>
      <c r="BN141" s="26"/>
      <c r="BO141" s="26"/>
      <c r="BP141" s="26"/>
      <c r="BQ141" s="26"/>
      <c r="BR141" s="26"/>
      <c r="BS141" s="26"/>
      <c r="BT141" s="26"/>
      <c r="BU141" s="26"/>
      <c r="BV141" s="26"/>
      <c r="BW141" s="26"/>
      <c r="BX141" s="26"/>
      <c r="BY141" s="26"/>
      <c r="BZ141" s="26"/>
      <c r="CA141" s="26"/>
      <c r="CB141" s="26"/>
      <c r="CC141" s="26"/>
      <c r="CD141" s="26"/>
      <c r="CE141" s="26"/>
      <c r="CF141" s="26"/>
      <c r="CG141" s="26"/>
      <c r="CH141" s="26"/>
      <c r="CI141" s="26"/>
      <c r="CJ141" s="26"/>
      <c r="CK141" s="26"/>
      <c r="CL141" s="26"/>
      <c r="CM141" s="26"/>
      <c r="CN141" s="26"/>
      <c r="CO141" s="26"/>
      <c r="CP141" s="26"/>
      <c r="CQ141" s="26"/>
      <c r="CR141" s="26"/>
      <c r="CS141" s="26"/>
      <c r="CT141" s="26"/>
      <c r="CU141" s="26"/>
      <c r="CV141" s="26"/>
      <c r="CW141" s="26"/>
      <c r="CX141" s="26"/>
      <c r="CY141" s="26"/>
      <c r="CZ141" s="26"/>
      <c r="DA141" s="26"/>
      <c r="DB141" s="26"/>
      <c r="DC141" s="26"/>
      <c r="DD141" s="26"/>
      <c r="DE141" s="26"/>
      <c r="DF141" s="26"/>
      <c r="DG141" s="26"/>
    </row>
    <row r="142" spans="1:111" ht="23.25" hidden="1" customHeight="1" x14ac:dyDescent="0.25">
      <c r="A142" s="53" t="str">
        <f>CONCATENATE(A143," - "&amp;B143," - "&amp;K143&amp;" - "&amp;L143,IF(OR(K143="Secundaria",K143="Básica Alternativa-Avanzado")," ("&amp;M143&amp;")",""))</f>
        <v>UNIDAD FAMILIAR - Regional - Secundaria - PROFESOR (MATEMÁTICA)</v>
      </c>
      <c r="B142" s="54"/>
      <c r="C142" s="54"/>
      <c r="D142" s="54"/>
      <c r="E142" s="54"/>
      <c r="F142" s="54"/>
      <c r="G142" s="54"/>
      <c r="H142" s="54"/>
      <c r="I142" s="54"/>
      <c r="J142" s="54"/>
      <c r="K142" s="54"/>
      <c r="L142" s="54"/>
      <c r="M142" s="54"/>
      <c r="N142" s="54"/>
      <c r="O142" s="54"/>
      <c r="P142" s="54"/>
      <c r="Q142" s="54"/>
      <c r="R142" s="54"/>
      <c r="S142" s="54"/>
      <c r="T142" s="54"/>
      <c r="U142" s="54"/>
      <c r="V142" s="54"/>
      <c r="W142" s="54"/>
    </row>
    <row r="143" spans="1:111" s="21" customFormat="1" x14ac:dyDescent="0.25">
      <c r="A143" s="12" t="s">
        <v>44</v>
      </c>
      <c r="B143" s="13" t="s">
        <v>51</v>
      </c>
      <c r="C143" s="28">
        <v>1</v>
      </c>
      <c r="D143" s="19" t="s">
        <v>245</v>
      </c>
      <c r="E143" s="49" t="s">
        <v>246</v>
      </c>
      <c r="F143" s="19" t="s">
        <v>247</v>
      </c>
      <c r="G143" s="19" t="s">
        <v>248</v>
      </c>
      <c r="H143" s="19" t="s">
        <v>249</v>
      </c>
      <c r="I143" s="19" t="s">
        <v>57</v>
      </c>
      <c r="J143" s="19" t="s">
        <v>58</v>
      </c>
      <c r="K143" s="19" t="s">
        <v>42</v>
      </c>
      <c r="L143" s="19" t="s">
        <v>33</v>
      </c>
      <c r="M143" s="19" t="s">
        <v>210</v>
      </c>
      <c r="N143" s="19" t="s">
        <v>35</v>
      </c>
      <c r="O143" s="20">
        <v>12</v>
      </c>
      <c r="P143" s="20">
        <v>0</v>
      </c>
      <c r="Q143" s="20">
        <v>0</v>
      </c>
      <c r="R143" s="20">
        <v>0</v>
      </c>
      <c r="S143" s="20">
        <v>0</v>
      </c>
      <c r="T143" s="20">
        <v>0</v>
      </c>
      <c r="U143" s="20">
        <v>12</v>
      </c>
      <c r="V143" s="20">
        <v>24</v>
      </c>
      <c r="W143" s="19" t="s">
        <v>36</v>
      </c>
      <c r="X143" s="46" t="str">
        <f>VLOOKUP(E143,listadopostulantes,30,FALSE)</f>
        <v>PENDIENTE</v>
      </c>
    </row>
    <row r="144" spans="1:111" s="21" customFormat="1" x14ac:dyDescent="0.25">
      <c r="A144" s="31"/>
      <c r="B144" s="32"/>
      <c r="C144" s="35"/>
      <c r="D144" s="33"/>
      <c r="E144" s="50"/>
      <c r="F144" s="33"/>
      <c r="G144" s="33"/>
      <c r="H144" s="33"/>
      <c r="I144" s="33"/>
      <c r="J144" s="33"/>
      <c r="K144" s="33"/>
      <c r="L144" s="33"/>
      <c r="M144" s="33"/>
      <c r="N144" s="33"/>
      <c r="O144" s="36"/>
      <c r="P144" s="36"/>
      <c r="Q144" s="36"/>
      <c r="R144" s="36"/>
      <c r="S144" s="36"/>
      <c r="T144" s="36"/>
      <c r="U144" s="36"/>
      <c r="V144" s="36"/>
      <c r="W144" s="33"/>
    </row>
    <row r="145" spans="1:111" s="21" customFormat="1" x14ac:dyDescent="0.25">
      <c r="A145" s="31"/>
      <c r="B145" s="32"/>
      <c r="C145" s="35"/>
      <c r="D145" s="33"/>
      <c r="E145" s="50"/>
      <c r="F145" s="33"/>
      <c r="G145" s="33"/>
      <c r="H145" s="33"/>
      <c r="I145" s="33"/>
      <c r="J145" s="33"/>
      <c r="K145" s="33"/>
      <c r="L145" s="33"/>
      <c r="M145" s="33"/>
      <c r="N145" s="33"/>
      <c r="O145" s="36"/>
      <c r="P145" s="36"/>
      <c r="Q145" s="36"/>
      <c r="R145" s="36"/>
      <c r="S145" s="36"/>
      <c r="T145" s="36"/>
      <c r="U145" s="36"/>
      <c r="V145" s="36"/>
      <c r="W145" s="33"/>
    </row>
    <row r="146" spans="1:111" s="21" customFormat="1" x14ac:dyDescent="0.25">
      <c r="A146" s="37"/>
      <c r="B146" s="38"/>
      <c r="C146" s="35"/>
      <c r="D146" s="33"/>
      <c r="E146" s="50"/>
      <c r="F146" s="33"/>
      <c r="G146" s="33"/>
      <c r="H146" s="33"/>
      <c r="I146" s="33"/>
      <c r="J146" s="33"/>
      <c r="K146" s="33"/>
      <c r="L146" s="33"/>
      <c r="M146" s="33"/>
      <c r="N146" s="33"/>
      <c r="O146" s="36"/>
      <c r="P146" s="36"/>
      <c r="Q146" s="36"/>
      <c r="R146" s="36"/>
      <c r="S146" s="36"/>
      <c r="T146" s="36"/>
      <c r="U146" s="36"/>
      <c r="V146" s="36"/>
      <c r="W146" s="33"/>
    </row>
    <row r="147" spans="1:111" s="21" customFormat="1" ht="33.75" hidden="1" x14ac:dyDescent="0.5">
      <c r="A147" s="39"/>
      <c r="B147" s="40"/>
      <c r="C147" s="56" t="str">
        <f>A149</f>
        <v>UNIDAD FAMILIAR - Regional - Secundaria - SUB-DIRECTOR I.E. (-)</v>
      </c>
      <c r="D147" s="56"/>
      <c r="E147" s="56"/>
      <c r="F147" s="56"/>
      <c r="G147" s="56"/>
      <c r="H147" s="56"/>
      <c r="I147" s="56"/>
      <c r="J147" s="56"/>
      <c r="K147" s="56"/>
      <c r="L147" s="56"/>
      <c r="M147" s="56"/>
      <c r="N147" s="56"/>
      <c r="O147" s="56"/>
      <c r="P147" s="56"/>
      <c r="Q147" s="56"/>
      <c r="R147" s="56"/>
      <c r="S147" s="56"/>
      <c r="T147" s="56"/>
      <c r="U147" s="56"/>
      <c r="V147" s="56"/>
      <c r="W147" s="56"/>
    </row>
    <row r="148" spans="1:111" s="27" customFormat="1" ht="162.75" hidden="1" customHeight="1" x14ac:dyDescent="0.25">
      <c r="A148" s="17" t="s">
        <v>1</v>
      </c>
      <c r="B148" s="17" t="s">
        <v>2</v>
      </c>
      <c r="C148" s="17" t="s">
        <v>406</v>
      </c>
      <c r="D148" s="17" t="s">
        <v>3</v>
      </c>
      <c r="E148" s="48" t="s">
        <v>4</v>
      </c>
      <c r="F148" s="17" t="s">
        <v>5</v>
      </c>
      <c r="G148" s="24" t="s">
        <v>6</v>
      </c>
      <c r="H148" s="24" t="s">
        <v>7</v>
      </c>
      <c r="I148" s="24" t="s">
        <v>8</v>
      </c>
      <c r="J148" s="17" t="s">
        <v>9</v>
      </c>
      <c r="K148" s="17" t="s">
        <v>10</v>
      </c>
      <c r="L148" s="17" t="s">
        <v>11</v>
      </c>
      <c r="M148" s="17" t="s">
        <v>12</v>
      </c>
      <c r="N148" s="17" t="s">
        <v>13</v>
      </c>
      <c r="O148" s="18" t="s">
        <v>14</v>
      </c>
      <c r="P148" s="18" t="s">
        <v>15</v>
      </c>
      <c r="Q148" s="18" t="s">
        <v>16</v>
      </c>
      <c r="R148" s="18" t="s">
        <v>17</v>
      </c>
      <c r="S148" s="18" t="s">
        <v>18</v>
      </c>
      <c r="T148" s="18" t="s">
        <v>19</v>
      </c>
      <c r="U148" s="18" t="s">
        <v>20</v>
      </c>
      <c r="V148" s="18" t="s">
        <v>21</v>
      </c>
      <c r="W148" s="25" t="s">
        <v>22</v>
      </c>
      <c r="X148" s="18" t="s">
        <v>444</v>
      </c>
      <c r="Y148" s="26"/>
      <c r="Z148" s="26"/>
      <c r="AA148" s="26"/>
      <c r="AB148" s="26"/>
      <c r="AC148" s="26"/>
      <c r="AD148" s="26"/>
      <c r="AE148" s="26"/>
      <c r="AF148" s="26"/>
      <c r="AG148" s="26"/>
      <c r="AH148" s="26"/>
      <c r="AI148" s="26"/>
      <c r="AJ148" s="26"/>
      <c r="AK148" s="26"/>
      <c r="AL148" s="26"/>
      <c r="AM148" s="26"/>
      <c r="AN148" s="26"/>
      <c r="AO148" s="26"/>
      <c r="AP148" s="26"/>
      <c r="AQ148" s="26"/>
      <c r="AR148" s="26"/>
      <c r="AS148" s="26"/>
      <c r="AT148" s="26"/>
      <c r="AU148" s="26"/>
      <c r="AV148" s="26"/>
      <c r="AW148" s="26"/>
      <c r="AX148" s="26"/>
      <c r="AY148" s="26"/>
      <c r="AZ148" s="26"/>
      <c r="BA148" s="26"/>
      <c r="BB148" s="26"/>
      <c r="BC148" s="26"/>
      <c r="BD148" s="26"/>
      <c r="BE148" s="26"/>
      <c r="BF148" s="26"/>
      <c r="BG148" s="26"/>
      <c r="BH148" s="26"/>
      <c r="BI148" s="26"/>
      <c r="BJ148" s="26"/>
      <c r="BK148" s="26"/>
      <c r="BL148" s="26"/>
      <c r="BM148" s="26"/>
      <c r="BN148" s="26"/>
      <c r="BO148" s="26"/>
      <c r="BP148" s="26"/>
      <c r="BQ148" s="26"/>
      <c r="BR148" s="26"/>
      <c r="BS148" s="26"/>
      <c r="BT148" s="26"/>
      <c r="BU148" s="26"/>
      <c r="BV148" s="26"/>
      <c r="BW148" s="26"/>
      <c r="BX148" s="26"/>
      <c r="BY148" s="26"/>
      <c r="BZ148" s="26"/>
      <c r="CA148" s="26"/>
      <c r="CB148" s="26"/>
      <c r="CC148" s="26"/>
      <c r="CD148" s="26"/>
      <c r="CE148" s="26"/>
      <c r="CF148" s="26"/>
      <c r="CG148" s="26"/>
      <c r="CH148" s="26"/>
      <c r="CI148" s="26"/>
      <c r="CJ148" s="26"/>
      <c r="CK148" s="26"/>
      <c r="CL148" s="26"/>
      <c r="CM148" s="26"/>
      <c r="CN148" s="26"/>
      <c r="CO148" s="26"/>
      <c r="CP148" s="26"/>
      <c r="CQ148" s="26"/>
      <c r="CR148" s="26"/>
      <c r="CS148" s="26"/>
      <c r="CT148" s="26"/>
      <c r="CU148" s="26"/>
      <c r="CV148" s="26"/>
      <c r="CW148" s="26"/>
      <c r="CX148" s="26"/>
      <c r="CY148" s="26"/>
      <c r="CZ148" s="26"/>
      <c r="DA148" s="26"/>
      <c r="DB148" s="26"/>
      <c r="DC148" s="26"/>
      <c r="DD148" s="26"/>
      <c r="DE148" s="26"/>
      <c r="DF148" s="26"/>
      <c r="DG148" s="26"/>
    </row>
    <row r="149" spans="1:111" ht="23.25" hidden="1" customHeight="1" x14ac:dyDescent="0.25">
      <c r="A149" s="53" t="str">
        <f>CONCATENATE(A150," - "&amp;B150," - "&amp;K150&amp;" - "&amp;L150,IF(OR(K150="Secundaria",K150="Básica Alternativa-Avanzado")," ("&amp;M150&amp;")",""))</f>
        <v>UNIDAD FAMILIAR - Regional - Secundaria - SUB-DIRECTOR I.E. (-)</v>
      </c>
      <c r="B149" s="54"/>
      <c r="C149" s="54"/>
      <c r="D149" s="54"/>
      <c r="E149" s="54"/>
      <c r="F149" s="54"/>
      <c r="G149" s="54"/>
      <c r="H149" s="54"/>
      <c r="I149" s="54"/>
      <c r="J149" s="54"/>
      <c r="K149" s="54"/>
      <c r="L149" s="54"/>
      <c r="M149" s="54"/>
      <c r="N149" s="54"/>
      <c r="O149" s="54"/>
      <c r="P149" s="54"/>
      <c r="Q149" s="54"/>
      <c r="R149" s="54"/>
      <c r="S149" s="54"/>
      <c r="T149" s="54"/>
      <c r="U149" s="54"/>
      <c r="V149" s="54"/>
      <c r="W149" s="55"/>
    </row>
    <row r="150" spans="1:111" s="21" customFormat="1" hidden="1" x14ac:dyDescent="0.25">
      <c r="A150" s="12" t="s">
        <v>44</v>
      </c>
      <c r="B150" s="13" t="s">
        <v>51</v>
      </c>
      <c r="C150" s="28">
        <v>1</v>
      </c>
      <c r="D150" s="19" t="s">
        <v>126</v>
      </c>
      <c r="E150" s="49" t="s">
        <v>127</v>
      </c>
      <c r="F150" s="19" t="s">
        <v>128</v>
      </c>
      <c r="G150" s="19" t="s">
        <v>129</v>
      </c>
      <c r="H150" s="19" t="s">
        <v>130</v>
      </c>
      <c r="I150" s="19" t="s">
        <v>57</v>
      </c>
      <c r="J150" s="19" t="s">
        <v>58</v>
      </c>
      <c r="K150" s="19" t="s">
        <v>42</v>
      </c>
      <c r="L150" s="19" t="s">
        <v>131</v>
      </c>
      <c r="M150" s="19" t="s">
        <v>34</v>
      </c>
      <c r="N150" s="19" t="s">
        <v>35</v>
      </c>
      <c r="O150" s="20">
        <v>16</v>
      </c>
      <c r="P150" s="20">
        <v>0</v>
      </c>
      <c r="Q150" s="20">
        <v>4.8</v>
      </c>
      <c r="R150" s="20">
        <v>3.5</v>
      </c>
      <c r="S150" s="20">
        <v>0</v>
      </c>
      <c r="T150" s="20">
        <v>0</v>
      </c>
      <c r="U150" s="20">
        <v>13</v>
      </c>
      <c r="V150" s="20">
        <v>37.299999999999997</v>
      </c>
      <c r="W150" s="19" t="s">
        <v>36</v>
      </c>
      <c r="X150" s="46" t="str">
        <f>VLOOKUP(E150,listadopostulantes,30,FALSE)</f>
        <v>ADJUDICADO</v>
      </c>
    </row>
  </sheetData>
  <sortState ref="A3:X75">
    <sortCondition ref="B3:B75"/>
    <sortCondition ref="A3:A75"/>
    <sortCondition ref="L3:L75"/>
    <sortCondition ref="K3:K75"/>
    <sortCondition ref="M3:M75"/>
    <sortCondition ref="W3:W75"/>
    <sortCondition descending="1" ref="V3:V75"/>
  </sortState>
  <mergeCells count="39">
    <mergeCell ref="C140:W140"/>
    <mergeCell ref="C147:W147"/>
    <mergeCell ref="C7:W7"/>
    <mergeCell ref="C91:W91"/>
    <mergeCell ref="C98:W98"/>
    <mergeCell ref="C106:W106"/>
    <mergeCell ref="C126:W126"/>
    <mergeCell ref="C133:W133"/>
    <mergeCell ref="C55:W55"/>
    <mergeCell ref="C63:W63"/>
    <mergeCell ref="C70:W70"/>
    <mergeCell ref="C77:W77"/>
    <mergeCell ref="C84:W84"/>
    <mergeCell ref="A25:W25"/>
    <mergeCell ref="C23:W23"/>
    <mergeCell ref="C47:W47"/>
    <mergeCell ref="C16:W16"/>
    <mergeCell ref="A49:W49"/>
    <mergeCell ref="A3:W3"/>
    <mergeCell ref="A4:W4"/>
    <mergeCell ref="A5:W5"/>
    <mergeCell ref="A2:W2"/>
    <mergeCell ref="A18:W18"/>
    <mergeCell ref="A1:W1"/>
    <mergeCell ref="A135:W135"/>
    <mergeCell ref="A142:W142"/>
    <mergeCell ref="A149:W149"/>
    <mergeCell ref="A93:W93"/>
    <mergeCell ref="A100:W100"/>
    <mergeCell ref="A108:W108"/>
    <mergeCell ref="A128:W128"/>
    <mergeCell ref="A57:W57"/>
    <mergeCell ref="A65:W65"/>
    <mergeCell ref="A72:W72"/>
    <mergeCell ref="A79:W79"/>
    <mergeCell ref="A86:W86"/>
    <mergeCell ref="A10:W10"/>
    <mergeCell ref="C8:X8"/>
    <mergeCell ref="A6:W6"/>
  </mergeCells>
  <conditionalFormatting sqref="W11:W12 W19 W50:W51 W58:W59 W66 W73 W80 W87 W94 W101:W102 W109:W116 W129 W136 W143 W150:W1048576 W26:W42 W104:W105">
    <cfRule type="cellIs" dxfId="132" priority="198" operator="equal">
      <formula>"APTO"</formula>
    </cfRule>
    <cfRule type="cellIs" dxfId="131" priority="199" operator="equal">
      <formula>"NO APTO"</formula>
    </cfRule>
  </conditionalFormatting>
  <conditionalFormatting sqref="W71">
    <cfRule type="cellIs" dxfId="130" priority="164" operator="equal">
      <formula>"APTO"</formula>
    </cfRule>
    <cfRule type="cellIs" dxfId="129" priority="165" operator="equal">
      <formula>"NO APTO"</formula>
    </cfRule>
  </conditionalFormatting>
  <conditionalFormatting sqref="W78">
    <cfRule type="cellIs" dxfId="128" priority="160" operator="equal">
      <formula>"APTO"</formula>
    </cfRule>
    <cfRule type="cellIs" dxfId="127" priority="161" operator="equal">
      <formula>"NO APTO"</formula>
    </cfRule>
  </conditionalFormatting>
  <conditionalFormatting sqref="W9">
    <cfRule type="cellIs" dxfId="126" priority="188" operator="equal">
      <formula>"APTO"</formula>
    </cfRule>
    <cfRule type="cellIs" dxfId="125" priority="189" operator="equal">
      <formula>"NO APTO"</formula>
    </cfRule>
  </conditionalFormatting>
  <conditionalFormatting sqref="W17">
    <cfRule type="cellIs" dxfId="124" priority="184" operator="equal">
      <formula>"APTO"</formula>
    </cfRule>
    <cfRule type="cellIs" dxfId="123" priority="185" operator="equal">
      <formula>"NO APTO"</formula>
    </cfRule>
  </conditionalFormatting>
  <conditionalFormatting sqref="W24">
    <cfRule type="cellIs" dxfId="122" priority="180" operator="equal">
      <formula>"APTO"</formula>
    </cfRule>
    <cfRule type="cellIs" dxfId="121" priority="181" operator="equal">
      <formula>"NO APTO"</formula>
    </cfRule>
  </conditionalFormatting>
  <conditionalFormatting sqref="W85">
    <cfRule type="cellIs" dxfId="120" priority="156" operator="equal">
      <formula>"APTO"</formula>
    </cfRule>
    <cfRule type="cellIs" dxfId="119" priority="157" operator="equal">
      <formula>"NO APTO"</formula>
    </cfRule>
  </conditionalFormatting>
  <conditionalFormatting sqref="W48">
    <cfRule type="cellIs" dxfId="118" priority="176" operator="equal">
      <formula>"APTO"</formula>
    </cfRule>
    <cfRule type="cellIs" dxfId="117" priority="177" operator="equal">
      <formula>"NO APTO"</formula>
    </cfRule>
  </conditionalFormatting>
  <conditionalFormatting sqref="W56">
    <cfRule type="cellIs" dxfId="116" priority="172" operator="equal">
      <formula>"APTO"</formula>
    </cfRule>
    <cfRule type="cellIs" dxfId="115" priority="173" operator="equal">
      <formula>"NO APTO"</formula>
    </cfRule>
  </conditionalFormatting>
  <conditionalFormatting sqref="W92">
    <cfRule type="cellIs" dxfId="114" priority="152" operator="equal">
      <formula>"APTO"</formula>
    </cfRule>
    <cfRule type="cellIs" dxfId="113" priority="153" operator="equal">
      <formula>"NO APTO"</formula>
    </cfRule>
  </conditionalFormatting>
  <conditionalFormatting sqref="W64">
    <cfRule type="cellIs" dxfId="112" priority="168" operator="equal">
      <formula>"APTO"</formula>
    </cfRule>
    <cfRule type="cellIs" dxfId="111" priority="169" operator="equal">
      <formula>"NO APTO"</formula>
    </cfRule>
  </conditionalFormatting>
  <conditionalFormatting sqref="W99">
    <cfRule type="cellIs" dxfId="110" priority="148" operator="equal">
      <formula>"APTO"</formula>
    </cfRule>
    <cfRule type="cellIs" dxfId="109" priority="149" operator="equal">
      <formula>"NO APTO"</formula>
    </cfRule>
  </conditionalFormatting>
  <conditionalFormatting sqref="W107">
    <cfRule type="cellIs" dxfId="108" priority="144" operator="equal">
      <formula>"APTO"</formula>
    </cfRule>
    <cfRule type="cellIs" dxfId="107" priority="145" operator="equal">
      <formula>"NO APTO"</formula>
    </cfRule>
  </conditionalFormatting>
  <conditionalFormatting sqref="W127">
    <cfRule type="cellIs" dxfId="106" priority="140" operator="equal">
      <formula>"APTO"</formula>
    </cfRule>
    <cfRule type="cellIs" dxfId="105" priority="141" operator="equal">
      <formula>"NO APTO"</formula>
    </cfRule>
  </conditionalFormatting>
  <conditionalFormatting sqref="W134">
    <cfRule type="cellIs" dxfId="104" priority="136" operator="equal">
      <formula>"APTO"</formula>
    </cfRule>
    <cfRule type="cellIs" dxfId="103" priority="137" operator="equal">
      <formula>"NO APTO"</formula>
    </cfRule>
  </conditionalFormatting>
  <conditionalFormatting sqref="W61:W62">
    <cfRule type="cellIs" dxfId="102" priority="104" operator="equal">
      <formula>"APTO"</formula>
    </cfRule>
    <cfRule type="cellIs" dxfId="101" priority="105" operator="equal">
      <formula>"NO APTO"</formula>
    </cfRule>
  </conditionalFormatting>
  <conditionalFormatting sqref="W141">
    <cfRule type="cellIs" dxfId="100" priority="132" operator="equal">
      <formula>"APTO"</formula>
    </cfRule>
    <cfRule type="cellIs" dxfId="99" priority="133" operator="equal">
      <formula>"NO APTO"</formula>
    </cfRule>
  </conditionalFormatting>
  <conditionalFormatting sqref="W148">
    <cfRule type="cellIs" dxfId="98" priority="128" operator="equal">
      <formula>"APTO"</formula>
    </cfRule>
    <cfRule type="cellIs" dxfId="97" priority="129" operator="equal">
      <formula>"NO APTO"</formula>
    </cfRule>
  </conditionalFormatting>
  <conditionalFormatting sqref="W82:W83">
    <cfRule type="cellIs" dxfId="96" priority="92" operator="equal">
      <formula>"APTO"</formula>
    </cfRule>
    <cfRule type="cellIs" dxfId="95" priority="93" operator="equal">
      <formula>"NO APTO"</formula>
    </cfRule>
  </conditionalFormatting>
  <conditionalFormatting sqref="W14:W15">
    <cfRule type="cellIs" dxfId="94" priority="120" operator="equal">
      <formula>"APTO"</formula>
    </cfRule>
    <cfRule type="cellIs" dxfId="93" priority="121" operator="equal">
      <formula>"NO APTO"</formula>
    </cfRule>
  </conditionalFormatting>
  <conditionalFormatting sqref="W89:W90">
    <cfRule type="cellIs" dxfId="92" priority="88" operator="equal">
      <formula>"APTO"</formula>
    </cfRule>
    <cfRule type="cellIs" dxfId="91" priority="89" operator="equal">
      <formula>"NO APTO"</formula>
    </cfRule>
  </conditionalFormatting>
  <conditionalFormatting sqref="W21:W22">
    <cfRule type="cellIs" dxfId="90" priority="116" operator="equal">
      <formula>"APTO"</formula>
    </cfRule>
    <cfRule type="cellIs" dxfId="89" priority="117" operator="equal">
      <formula>"NO APTO"</formula>
    </cfRule>
  </conditionalFormatting>
  <conditionalFormatting sqref="W96:W97">
    <cfRule type="cellIs" dxfId="88" priority="84" operator="equal">
      <formula>"APTO"</formula>
    </cfRule>
    <cfRule type="cellIs" dxfId="87" priority="85" operator="equal">
      <formula>"NO APTO"</formula>
    </cfRule>
  </conditionalFormatting>
  <conditionalFormatting sqref="W44:W46">
    <cfRule type="cellIs" dxfId="86" priority="112" operator="equal">
      <formula>"APTO"</formula>
    </cfRule>
    <cfRule type="cellIs" dxfId="85" priority="113" operator="equal">
      <formula>"NO APTO"</formula>
    </cfRule>
  </conditionalFormatting>
  <conditionalFormatting sqref="W53:W54">
    <cfRule type="cellIs" dxfId="84" priority="108" operator="equal">
      <formula>"APTO"</formula>
    </cfRule>
    <cfRule type="cellIs" dxfId="83" priority="109" operator="equal">
      <formula>"NO APTO"</formula>
    </cfRule>
  </conditionalFormatting>
  <conditionalFormatting sqref="W122:W125">
    <cfRule type="cellIs" dxfId="82" priority="76" operator="equal">
      <formula>"APTO"</formula>
    </cfRule>
    <cfRule type="cellIs" dxfId="81" priority="77" operator="equal">
      <formula>"NO APTO"</formula>
    </cfRule>
  </conditionalFormatting>
  <conditionalFormatting sqref="W131:W132">
    <cfRule type="cellIs" dxfId="80" priority="72" operator="equal">
      <formula>"APTO"</formula>
    </cfRule>
    <cfRule type="cellIs" dxfId="79" priority="73" operator="equal">
      <formula>"NO APTO"</formula>
    </cfRule>
  </conditionalFormatting>
  <conditionalFormatting sqref="W68:W69">
    <cfRule type="cellIs" dxfId="78" priority="100" operator="equal">
      <formula>"APTO"</formula>
    </cfRule>
    <cfRule type="cellIs" dxfId="77" priority="101" operator="equal">
      <formula>"NO APTO"</formula>
    </cfRule>
  </conditionalFormatting>
  <conditionalFormatting sqref="W138:W139">
    <cfRule type="cellIs" dxfId="76" priority="68" operator="equal">
      <formula>"APTO"</formula>
    </cfRule>
    <cfRule type="cellIs" dxfId="75" priority="69" operator="equal">
      <formula>"NO APTO"</formula>
    </cfRule>
  </conditionalFormatting>
  <conditionalFormatting sqref="W75:W76">
    <cfRule type="cellIs" dxfId="74" priority="96" operator="equal">
      <formula>"APTO"</formula>
    </cfRule>
    <cfRule type="cellIs" dxfId="73" priority="97" operator="equal">
      <formula>"NO APTO"</formula>
    </cfRule>
  </conditionalFormatting>
  <conditionalFormatting sqref="W145:W146">
    <cfRule type="cellIs" dxfId="72" priority="64" operator="equal">
      <formula>"APTO"</formula>
    </cfRule>
    <cfRule type="cellIs" dxfId="71" priority="65" operator="equal">
      <formula>"NO APTO"</formula>
    </cfRule>
  </conditionalFormatting>
  <conditionalFormatting sqref="W144">
    <cfRule type="cellIs" dxfId="70" priority="60" operator="equal">
      <formula>"APTO"</formula>
    </cfRule>
    <cfRule type="cellIs" dxfId="69" priority="61" operator="equal">
      <formula>"NO APTO"</formula>
    </cfRule>
  </conditionalFormatting>
  <conditionalFormatting sqref="W20">
    <cfRule type="cellIs" dxfId="68" priority="56" operator="equal">
      <formula>"APTO"</formula>
    </cfRule>
    <cfRule type="cellIs" dxfId="67" priority="57" operator="equal">
      <formula>"NO APTO"</formula>
    </cfRule>
  </conditionalFormatting>
  <conditionalFormatting sqref="W52">
    <cfRule type="cellIs" dxfId="66" priority="52" operator="equal">
      <formula>"APTO"</formula>
    </cfRule>
    <cfRule type="cellIs" dxfId="65" priority="53" operator="equal">
      <formula>"NO APTO"</formula>
    </cfRule>
  </conditionalFormatting>
  <conditionalFormatting sqref="W67">
    <cfRule type="cellIs" dxfId="64" priority="48" operator="equal">
      <formula>"APTO"</formula>
    </cfRule>
    <cfRule type="cellIs" dxfId="63" priority="49" operator="equal">
      <formula>"NO APTO"</formula>
    </cfRule>
  </conditionalFormatting>
  <conditionalFormatting sqref="W81">
    <cfRule type="cellIs" dxfId="62" priority="44" operator="equal">
      <formula>"APTO"</formula>
    </cfRule>
    <cfRule type="cellIs" dxfId="61" priority="45" operator="equal">
      <formula>"NO APTO"</formula>
    </cfRule>
  </conditionalFormatting>
  <conditionalFormatting sqref="W95">
    <cfRule type="cellIs" dxfId="60" priority="40" operator="equal">
      <formula>"APTO"</formula>
    </cfRule>
    <cfRule type="cellIs" dxfId="59" priority="41" operator="equal">
      <formula>"NO APTO"</formula>
    </cfRule>
  </conditionalFormatting>
  <conditionalFormatting sqref="W117:W121">
    <cfRule type="cellIs" dxfId="58" priority="36" operator="equal">
      <formula>"APTO"</formula>
    </cfRule>
    <cfRule type="cellIs" dxfId="57" priority="37" operator="equal">
      <formula>"NO APTO"</formula>
    </cfRule>
  </conditionalFormatting>
  <conditionalFormatting sqref="W137">
    <cfRule type="cellIs" dxfId="56" priority="62" operator="equal">
      <formula>"APTO"</formula>
    </cfRule>
    <cfRule type="cellIs" dxfId="55" priority="63" operator="equal">
      <formula>"NO APTO"</formula>
    </cfRule>
  </conditionalFormatting>
  <conditionalFormatting sqref="W13">
    <cfRule type="cellIs" dxfId="54" priority="58" operator="equal">
      <formula>"APTO"</formula>
    </cfRule>
    <cfRule type="cellIs" dxfId="53" priority="59" operator="equal">
      <formula>"NO APTO"</formula>
    </cfRule>
  </conditionalFormatting>
  <conditionalFormatting sqref="W43">
    <cfRule type="cellIs" dxfId="52" priority="54" operator="equal">
      <formula>"APTO"</formula>
    </cfRule>
    <cfRule type="cellIs" dxfId="51" priority="55" operator="equal">
      <formula>"NO APTO"</formula>
    </cfRule>
  </conditionalFormatting>
  <conditionalFormatting sqref="W60">
    <cfRule type="cellIs" dxfId="50" priority="50" operator="equal">
      <formula>"APTO"</formula>
    </cfRule>
    <cfRule type="cellIs" dxfId="49" priority="51" operator="equal">
      <formula>"NO APTO"</formula>
    </cfRule>
  </conditionalFormatting>
  <conditionalFormatting sqref="W74">
    <cfRule type="cellIs" dxfId="48" priority="46" operator="equal">
      <formula>"APTO"</formula>
    </cfRule>
    <cfRule type="cellIs" dxfId="47" priority="47" operator="equal">
      <formula>"NO APTO"</formula>
    </cfRule>
  </conditionalFormatting>
  <conditionalFormatting sqref="W88">
    <cfRule type="cellIs" dxfId="46" priority="42" operator="equal">
      <formula>"APTO"</formula>
    </cfRule>
    <cfRule type="cellIs" dxfId="45" priority="43" operator="equal">
      <formula>"NO APTO"</formula>
    </cfRule>
  </conditionalFormatting>
  <conditionalFormatting sqref="W103">
    <cfRule type="cellIs" dxfId="44" priority="38" operator="equal">
      <formula>"APTO"</formula>
    </cfRule>
    <cfRule type="cellIs" dxfId="43" priority="39" operator="equal">
      <formula>"NO APTO"</formula>
    </cfRule>
  </conditionalFormatting>
  <conditionalFormatting sqref="W130">
    <cfRule type="cellIs" dxfId="42" priority="34" operator="equal">
      <formula>"APTO"</formula>
    </cfRule>
    <cfRule type="cellIs" dxfId="41" priority="35" operator="equal">
      <formula>"NO APTO"</formula>
    </cfRule>
  </conditionalFormatting>
  <conditionalFormatting sqref="X1:X7 X10:X16 X18:X23 X25:X47 X49:X55 X57:X63 X65:X70 X72:X77 X79:X84 X86:X91 X93:X98 X100:X106 X108:X126 X128:X133 X135:X140 X142:X147 X149:X1048576">
    <cfRule type="cellIs" dxfId="40" priority="33" operator="equal">
      <formula>"adjudicado"</formula>
    </cfRule>
  </conditionalFormatting>
  <conditionalFormatting sqref="X9">
    <cfRule type="cellIs" dxfId="39" priority="31" operator="equal">
      <formula>"APTO"</formula>
    </cfRule>
    <cfRule type="cellIs" dxfId="38" priority="32" operator="equal">
      <formula>"NO APTO"</formula>
    </cfRule>
  </conditionalFormatting>
  <conditionalFormatting sqref="X17">
    <cfRule type="cellIs" dxfId="37" priority="29" operator="equal">
      <formula>"APTO"</formula>
    </cfRule>
    <cfRule type="cellIs" dxfId="36" priority="30" operator="equal">
      <formula>"NO APTO"</formula>
    </cfRule>
  </conditionalFormatting>
  <conditionalFormatting sqref="X24">
    <cfRule type="cellIs" dxfId="35" priority="27" operator="equal">
      <formula>"APTO"</formula>
    </cfRule>
    <cfRule type="cellIs" dxfId="34" priority="28" operator="equal">
      <formula>"NO APTO"</formula>
    </cfRule>
  </conditionalFormatting>
  <conditionalFormatting sqref="X48">
    <cfRule type="cellIs" dxfId="33" priority="25" operator="equal">
      <formula>"APTO"</formula>
    </cfRule>
    <cfRule type="cellIs" dxfId="32" priority="26" operator="equal">
      <formula>"NO APTO"</formula>
    </cfRule>
  </conditionalFormatting>
  <conditionalFormatting sqref="X56">
    <cfRule type="cellIs" dxfId="31" priority="23" operator="equal">
      <formula>"APTO"</formula>
    </cfRule>
    <cfRule type="cellIs" dxfId="30" priority="24" operator="equal">
      <formula>"NO APTO"</formula>
    </cfRule>
  </conditionalFormatting>
  <conditionalFormatting sqref="X64">
    <cfRule type="cellIs" dxfId="29" priority="21" operator="equal">
      <formula>"APTO"</formula>
    </cfRule>
    <cfRule type="cellIs" dxfId="28" priority="22" operator="equal">
      <formula>"NO APTO"</formula>
    </cfRule>
  </conditionalFormatting>
  <conditionalFormatting sqref="X71">
    <cfRule type="cellIs" dxfId="27" priority="19" operator="equal">
      <formula>"APTO"</formula>
    </cfRule>
    <cfRule type="cellIs" dxfId="26" priority="20" operator="equal">
      <formula>"NO APTO"</formula>
    </cfRule>
  </conditionalFormatting>
  <conditionalFormatting sqref="X78">
    <cfRule type="cellIs" dxfId="25" priority="17" operator="equal">
      <formula>"APTO"</formula>
    </cfRule>
    <cfRule type="cellIs" dxfId="24" priority="18" operator="equal">
      <formula>"NO APTO"</formula>
    </cfRule>
  </conditionalFormatting>
  <conditionalFormatting sqref="X85">
    <cfRule type="cellIs" dxfId="23" priority="15" operator="equal">
      <formula>"APTO"</formula>
    </cfRule>
    <cfRule type="cellIs" dxfId="22" priority="16" operator="equal">
      <formula>"NO APTO"</formula>
    </cfRule>
  </conditionalFormatting>
  <conditionalFormatting sqref="X92">
    <cfRule type="cellIs" dxfId="21" priority="13" operator="equal">
      <formula>"APTO"</formula>
    </cfRule>
    <cfRule type="cellIs" dxfId="20" priority="14" operator="equal">
      <formula>"NO APTO"</formula>
    </cfRule>
  </conditionalFormatting>
  <conditionalFormatting sqref="X99">
    <cfRule type="cellIs" dxfId="19" priority="11" operator="equal">
      <formula>"APTO"</formula>
    </cfRule>
    <cfRule type="cellIs" dxfId="18" priority="12" operator="equal">
      <formula>"NO APTO"</formula>
    </cfRule>
  </conditionalFormatting>
  <conditionalFormatting sqref="X107">
    <cfRule type="cellIs" dxfId="17" priority="9" operator="equal">
      <formula>"APTO"</formula>
    </cfRule>
    <cfRule type="cellIs" dxfId="16" priority="10" operator="equal">
      <formula>"NO APTO"</formula>
    </cfRule>
  </conditionalFormatting>
  <conditionalFormatting sqref="X127">
    <cfRule type="cellIs" dxfId="15" priority="7" operator="equal">
      <formula>"APTO"</formula>
    </cfRule>
    <cfRule type="cellIs" dxfId="14" priority="8" operator="equal">
      <formula>"NO APTO"</formula>
    </cfRule>
  </conditionalFormatting>
  <conditionalFormatting sqref="X134">
    <cfRule type="cellIs" dxfId="13" priority="5" operator="equal">
      <formula>"APTO"</formula>
    </cfRule>
    <cfRule type="cellIs" dxfId="12" priority="6" operator="equal">
      <formula>"NO APTO"</formula>
    </cfRule>
  </conditionalFormatting>
  <conditionalFormatting sqref="X141">
    <cfRule type="cellIs" dxfId="11" priority="3" operator="equal">
      <formula>"APTO"</formula>
    </cfRule>
    <cfRule type="cellIs" dxfId="10" priority="4" operator="equal">
      <formula>"NO APTO"</formula>
    </cfRule>
  </conditionalFormatting>
  <conditionalFormatting sqref="X148">
    <cfRule type="cellIs" dxfId="9" priority="1" operator="equal">
      <formula>"APTO"</formula>
    </cfRule>
    <cfRule type="cellIs" dxfId="8" priority="2" operator="equal">
      <formula>"NO APTO"</formula>
    </cfRule>
  </conditionalFormatting>
  <pageMargins left="0.25" right="0.25" top="0.75" bottom="0.75" header="0.3" footer="0.3"/>
  <pageSetup paperSize="9" scale="24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DG27"/>
  <sheetViews>
    <sheetView workbookViewId="0">
      <selection activeCell="A8" sqref="A8:XFD27"/>
    </sheetView>
  </sheetViews>
  <sheetFormatPr baseColWidth="10" defaultRowHeight="15" x14ac:dyDescent="0.25"/>
  <sheetData>
    <row r="8" spans="1:111" ht="33.6" customHeight="1" x14ac:dyDescent="0.5">
      <c r="A8" s="30"/>
      <c r="B8" s="30"/>
      <c r="C8" s="61" t="str">
        <f>A10</f>
        <v>INTERÉS PERSONAL - Interregional - Primaria - PROFESOR</v>
      </c>
      <c r="D8" s="61"/>
      <c r="E8" s="61"/>
      <c r="F8" s="61"/>
      <c r="G8" s="61"/>
      <c r="H8" s="61"/>
      <c r="I8" s="61"/>
      <c r="J8" s="61"/>
      <c r="K8" s="61"/>
      <c r="L8" s="61"/>
      <c r="M8" s="61"/>
      <c r="N8" s="61"/>
      <c r="O8" s="61"/>
      <c r="P8" s="61"/>
      <c r="Q8" s="61"/>
      <c r="R8" s="61"/>
      <c r="S8" s="61"/>
      <c r="T8" s="61"/>
      <c r="U8" s="61"/>
      <c r="V8" s="61"/>
      <c r="W8" s="61"/>
    </row>
    <row r="9" spans="1:111" s="27" customFormat="1" ht="162.75" customHeight="1" x14ac:dyDescent="0.25">
      <c r="A9" s="17" t="s">
        <v>1</v>
      </c>
      <c r="B9" s="17" t="s">
        <v>2</v>
      </c>
      <c r="C9" s="17" t="s">
        <v>406</v>
      </c>
      <c r="D9" s="17" t="s">
        <v>3</v>
      </c>
      <c r="E9" s="17" t="s">
        <v>4</v>
      </c>
      <c r="F9" s="17" t="s">
        <v>5</v>
      </c>
      <c r="G9" s="24" t="s">
        <v>6</v>
      </c>
      <c r="H9" s="24" t="s">
        <v>7</v>
      </c>
      <c r="I9" s="24" t="s">
        <v>8</v>
      </c>
      <c r="J9" s="17" t="s">
        <v>9</v>
      </c>
      <c r="K9" s="17" t="s">
        <v>10</v>
      </c>
      <c r="L9" s="17" t="s">
        <v>11</v>
      </c>
      <c r="M9" s="17" t="s">
        <v>12</v>
      </c>
      <c r="N9" s="17" t="s">
        <v>13</v>
      </c>
      <c r="O9" s="18" t="s">
        <v>14</v>
      </c>
      <c r="P9" s="18" t="s">
        <v>15</v>
      </c>
      <c r="Q9" s="18" t="s">
        <v>16</v>
      </c>
      <c r="R9" s="18" t="s">
        <v>17</v>
      </c>
      <c r="S9" s="18" t="s">
        <v>18</v>
      </c>
      <c r="T9" s="18" t="s">
        <v>19</v>
      </c>
      <c r="U9" s="18" t="s">
        <v>20</v>
      </c>
      <c r="V9" s="18" t="s">
        <v>21</v>
      </c>
      <c r="W9" s="25" t="s">
        <v>22</v>
      </c>
      <c r="X9" s="26"/>
      <c r="Y9" s="26"/>
      <c r="Z9" s="26"/>
      <c r="AA9" s="26"/>
      <c r="AB9" s="26"/>
      <c r="AC9" s="26"/>
      <c r="AD9" s="26"/>
      <c r="AE9" s="26"/>
      <c r="AF9" s="26"/>
      <c r="AG9" s="26"/>
      <c r="AH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S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D9" s="26"/>
      <c r="BE9" s="26"/>
      <c r="BF9" s="26"/>
      <c r="BG9" s="26"/>
      <c r="BH9" s="26"/>
      <c r="BI9" s="26"/>
      <c r="BJ9" s="26"/>
      <c r="BK9" s="26"/>
      <c r="BL9" s="26"/>
      <c r="BM9" s="26"/>
      <c r="BN9" s="26"/>
      <c r="BO9" s="26"/>
      <c r="BP9" s="26"/>
      <c r="BQ9" s="26"/>
      <c r="BR9" s="26"/>
      <c r="BS9" s="26"/>
      <c r="BT9" s="26"/>
      <c r="BU9" s="26"/>
      <c r="BV9" s="26"/>
      <c r="BW9" s="26"/>
      <c r="BX9" s="26"/>
      <c r="BY9" s="26"/>
      <c r="BZ9" s="26"/>
      <c r="CA9" s="26"/>
      <c r="CB9" s="26"/>
      <c r="CC9" s="26"/>
      <c r="CD9" s="26"/>
      <c r="CE9" s="26"/>
      <c r="CF9" s="26"/>
      <c r="CG9" s="26"/>
      <c r="CH9" s="26"/>
      <c r="CI9" s="26"/>
      <c r="CJ9" s="26"/>
      <c r="CK9" s="26"/>
      <c r="CL9" s="26"/>
      <c r="CM9" s="26"/>
      <c r="CN9" s="26"/>
      <c r="CO9" s="26"/>
      <c r="CP9" s="26"/>
      <c r="CQ9" s="26"/>
      <c r="CR9" s="26"/>
      <c r="CS9" s="26"/>
      <c r="CT9" s="26"/>
      <c r="CU9" s="26"/>
      <c r="CV9" s="26"/>
      <c r="CW9" s="26"/>
      <c r="CX9" s="26"/>
      <c r="CY9" s="26"/>
      <c r="CZ9" s="26"/>
      <c r="DA9" s="26"/>
      <c r="DB9" s="26"/>
      <c r="DC9" s="26"/>
      <c r="DD9" s="26"/>
      <c r="DE9" s="26"/>
      <c r="DF9" s="26"/>
      <c r="DG9" s="26"/>
    </row>
    <row r="10" spans="1:111" s="10" customFormat="1" ht="23.25" hidden="1" customHeight="1" x14ac:dyDescent="0.25">
      <c r="A10" s="53" t="str">
        <f>CONCATENATE(A11," - "&amp;B11," - "&amp;K11&amp;" - "&amp;L11,IF(K11="Secundaria"," ("&amp;M11&amp;")",""))</f>
        <v>INTERÉS PERSONAL - Interregional - Primaria - PROFESOR</v>
      </c>
      <c r="B10" s="54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BM10" s="11"/>
      <c r="BN10" s="11"/>
      <c r="BO10" s="11"/>
      <c r="BP10" s="11"/>
      <c r="BQ10" s="11"/>
      <c r="BR10" s="11"/>
      <c r="BS10" s="11"/>
      <c r="BT10" s="11"/>
      <c r="BU10" s="11"/>
      <c r="BV10" s="11"/>
      <c r="BW10" s="11"/>
      <c r="BX10" s="11"/>
      <c r="BY10" s="11"/>
      <c r="BZ10" s="11"/>
      <c r="CA10" s="11"/>
      <c r="CB10" s="11"/>
      <c r="CC10" s="11"/>
      <c r="CD10" s="11"/>
      <c r="CE10" s="11"/>
      <c r="CF10" s="11"/>
      <c r="CG10" s="11"/>
      <c r="CH10" s="11"/>
      <c r="CI10" s="11"/>
      <c r="CJ10" s="11"/>
      <c r="CK10" s="11"/>
      <c r="CL10" s="11"/>
      <c r="CM10" s="11"/>
      <c r="CN10" s="11"/>
      <c r="CO10" s="11"/>
      <c r="CP10" s="11"/>
      <c r="CQ10" s="11"/>
      <c r="CR10" s="11"/>
      <c r="CS10" s="11"/>
      <c r="CT10" s="11"/>
      <c r="CU10" s="11"/>
      <c r="CV10" s="11"/>
      <c r="CW10" s="11"/>
      <c r="CX10" s="11"/>
      <c r="CY10" s="11"/>
      <c r="CZ10" s="11"/>
      <c r="DA10" s="11"/>
      <c r="DB10" s="11"/>
      <c r="DC10" s="11"/>
      <c r="DD10" s="11"/>
      <c r="DE10" s="11"/>
      <c r="DF10" s="11"/>
      <c r="DG10" s="11"/>
    </row>
    <row r="11" spans="1:111" s="21" customFormat="1" ht="78.75" x14ac:dyDescent="0.25">
      <c r="A11" s="12" t="s">
        <v>23</v>
      </c>
      <c r="B11" s="13" t="s">
        <v>24</v>
      </c>
      <c r="C11" s="28">
        <v>1</v>
      </c>
      <c r="D11" s="19" t="s">
        <v>25</v>
      </c>
      <c r="E11" s="19" t="s">
        <v>26</v>
      </c>
      <c r="F11" s="19" t="s">
        <v>27</v>
      </c>
      <c r="G11" s="19" t="s">
        <v>28</v>
      </c>
      <c r="H11" s="19" t="s">
        <v>29</v>
      </c>
      <c r="I11" s="19" t="s">
        <v>30</v>
      </c>
      <c r="J11" s="19" t="s">
        <v>31</v>
      </c>
      <c r="K11" s="19" t="s">
        <v>32</v>
      </c>
      <c r="L11" s="19" t="s">
        <v>33</v>
      </c>
      <c r="M11" s="19" t="s">
        <v>34</v>
      </c>
      <c r="N11" s="19" t="s">
        <v>35</v>
      </c>
      <c r="O11" s="20">
        <v>12</v>
      </c>
      <c r="P11" s="20">
        <v>26.7</v>
      </c>
      <c r="Q11" s="20">
        <v>3.2</v>
      </c>
      <c r="R11" s="20">
        <v>0</v>
      </c>
      <c r="S11" s="20">
        <v>0</v>
      </c>
      <c r="T11" s="20">
        <v>0</v>
      </c>
      <c r="U11" s="20">
        <v>25</v>
      </c>
      <c r="V11" s="20">
        <v>66.900000000000006</v>
      </c>
      <c r="W11" s="19" t="s">
        <v>36</v>
      </c>
    </row>
    <row r="12" spans="1:111" s="21" customFormat="1" ht="78.75" x14ac:dyDescent="0.25">
      <c r="A12" s="12" t="s">
        <v>23</v>
      </c>
      <c r="B12" s="13" t="s">
        <v>24</v>
      </c>
      <c r="C12" s="28">
        <v>2</v>
      </c>
      <c r="D12" s="19" t="s">
        <v>114</v>
      </c>
      <c r="E12" s="19" t="s">
        <v>115</v>
      </c>
      <c r="F12" s="19" t="s">
        <v>116</v>
      </c>
      <c r="G12" s="19" t="s">
        <v>117</v>
      </c>
      <c r="H12" s="19" t="s">
        <v>118</v>
      </c>
      <c r="I12" s="19" t="s">
        <v>119</v>
      </c>
      <c r="J12" s="19" t="s">
        <v>120</v>
      </c>
      <c r="K12" s="19" t="s">
        <v>32</v>
      </c>
      <c r="L12" s="19" t="s">
        <v>33</v>
      </c>
      <c r="M12" s="19" t="s">
        <v>34</v>
      </c>
      <c r="N12" s="19" t="s">
        <v>35</v>
      </c>
      <c r="O12" s="20">
        <v>12</v>
      </c>
      <c r="P12" s="20">
        <v>15.3</v>
      </c>
      <c r="Q12" s="20">
        <v>4.8</v>
      </c>
      <c r="R12" s="20">
        <v>0</v>
      </c>
      <c r="S12" s="20">
        <v>0</v>
      </c>
      <c r="T12" s="20">
        <v>0</v>
      </c>
      <c r="U12" s="20">
        <v>6</v>
      </c>
      <c r="V12" s="20">
        <v>38.1</v>
      </c>
      <c r="W12" s="19" t="s">
        <v>36</v>
      </c>
    </row>
    <row r="13" spans="1:111" s="21" customFormat="1" ht="93" x14ac:dyDescent="0.25">
      <c r="A13" s="12" t="s">
        <v>23</v>
      </c>
      <c r="B13" s="13" t="s">
        <v>24</v>
      </c>
      <c r="C13" s="28">
        <v>3</v>
      </c>
      <c r="D13" s="19" t="s">
        <v>138</v>
      </c>
      <c r="E13" s="19" t="s">
        <v>139</v>
      </c>
      <c r="F13" s="19" t="s">
        <v>140</v>
      </c>
      <c r="G13" s="19" t="s">
        <v>141</v>
      </c>
      <c r="H13" s="19" t="s">
        <v>142</v>
      </c>
      <c r="I13" s="19" t="s">
        <v>143</v>
      </c>
      <c r="J13" s="19" t="s">
        <v>144</v>
      </c>
      <c r="K13" s="19" t="s">
        <v>32</v>
      </c>
      <c r="L13" s="19" t="s">
        <v>33</v>
      </c>
      <c r="M13" s="19" t="s">
        <v>34</v>
      </c>
      <c r="N13" s="19" t="s">
        <v>35</v>
      </c>
      <c r="O13" s="20">
        <v>12</v>
      </c>
      <c r="P13" s="20">
        <v>0</v>
      </c>
      <c r="Q13" s="20">
        <v>0</v>
      </c>
      <c r="R13" s="20">
        <v>0</v>
      </c>
      <c r="S13" s="20">
        <v>0</v>
      </c>
      <c r="T13" s="20">
        <v>0</v>
      </c>
      <c r="U13" s="20">
        <v>25</v>
      </c>
      <c r="V13" s="20">
        <v>37</v>
      </c>
      <c r="W13" s="19" t="s">
        <v>36</v>
      </c>
    </row>
    <row r="14" spans="1:111" s="21" customFormat="1" ht="26.25" x14ac:dyDescent="0.25">
      <c r="A14" s="31"/>
      <c r="B14" s="32"/>
      <c r="C14" s="35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6"/>
      <c r="P14" s="36"/>
      <c r="Q14" s="36"/>
      <c r="R14" s="36"/>
      <c r="S14" s="36"/>
      <c r="T14" s="36"/>
      <c r="U14" s="36"/>
      <c r="V14" s="36"/>
      <c r="W14" s="33"/>
    </row>
    <row r="15" spans="1:111" s="21" customFormat="1" ht="26.25" x14ac:dyDescent="0.25">
      <c r="A15" s="31"/>
      <c r="B15" s="32"/>
      <c r="C15" s="35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6"/>
      <c r="P15" s="36"/>
      <c r="Q15" s="36"/>
      <c r="R15" s="36"/>
      <c r="S15" s="36"/>
      <c r="T15" s="36"/>
      <c r="U15" s="36"/>
      <c r="V15" s="36"/>
      <c r="W15" s="33"/>
    </row>
    <row r="16" spans="1:111" s="21" customFormat="1" ht="26.25" x14ac:dyDescent="0.25">
      <c r="A16" s="31"/>
      <c r="B16" s="32"/>
      <c r="C16" s="35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6"/>
      <c r="P16" s="36"/>
      <c r="Q16" s="36"/>
      <c r="R16" s="36"/>
      <c r="S16" s="36"/>
      <c r="T16" s="36"/>
      <c r="U16" s="36"/>
      <c r="V16" s="36"/>
      <c r="W16" s="33"/>
    </row>
    <row r="17" spans="1:111" s="21" customFormat="1" ht="33.75" x14ac:dyDescent="0.5">
      <c r="A17" s="31"/>
      <c r="B17" s="32"/>
      <c r="C17" s="56" t="str">
        <f>A19</f>
        <v>INTERÉS PERSONAL - Interregional - Secundaria - PROFESOR (COMUNICACIÓN)</v>
      </c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56"/>
      <c r="W17" s="56"/>
    </row>
    <row r="18" spans="1:111" s="27" customFormat="1" ht="162.75" customHeight="1" x14ac:dyDescent="0.25">
      <c r="A18" s="17" t="s">
        <v>1</v>
      </c>
      <c r="B18" s="17" t="s">
        <v>2</v>
      </c>
      <c r="C18" s="17" t="s">
        <v>406</v>
      </c>
      <c r="D18" s="17" t="s">
        <v>3</v>
      </c>
      <c r="E18" s="17" t="s">
        <v>4</v>
      </c>
      <c r="F18" s="17" t="s">
        <v>5</v>
      </c>
      <c r="G18" s="24" t="s">
        <v>6</v>
      </c>
      <c r="H18" s="24" t="s">
        <v>7</v>
      </c>
      <c r="I18" s="24" t="s">
        <v>8</v>
      </c>
      <c r="J18" s="17" t="s">
        <v>9</v>
      </c>
      <c r="K18" s="17" t="s">
        <v>10</v>
      </c>
      <c r="L18" s="17" t="s">
        <v>11</v>
      </c>
      <c r="M18" s="17" t="s">
        <v>12</v>
      </c>
      <c r="N18" s="17" t="s">
        <v>13</v>
      </c>
      <c r="O18" s="18" t="s">
        <v>14</v>
      </c>
      <c r="P18" s="18" t="s">
        <v>15</v>
      </c>
      <c r="Q18" s="18" t="s">
        <v>16</v>
      </c>
      <c r="R18" s="18" t="s">
        <v>17</v>
      </c>
      <c r="S18" s="18" t="s">
        <v>18</v>
      </c>
      <c r="T18" s="18" t="s">
        <v>19</v>
      </c>
      <c r="U18" s="18" t="s">
        <v>20</v>
      </c>
      <c r="V18" s="18" t="s">
        <v>21</v>
      </c>
      <c r="W18" s="25" t="s">
        <v>22</v>
      </c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26"/>
      <c r="AQ18" s="26"/>
      <c r="AR18" s="26"/>
      <c r="AS18" s="26"/>
      <c r="AT18" s="26"/>
      <c r="AU18" s="26"/>
      <c r="AV18" s="26"/>
      <c r="AW18" s="26"/>
      <c r="AX18" s="26"/>
      <c r="AY18" s="26"/>
      <c r="AZ18" s="26"/>
      <c r="BA18" s="26"/>
      <c r="BB18" s="26"/>
      <c r="BC18" s="26"/>
      <c r="BD18" s="26"/>
      <c r="BE18" s="26"/>
      <c r="BF18" s="26"/>
      <c r="BG18" s="26"/>
      <c r="BH18" s="26"/>
      <c r="BI18" s="26"/>
      <c r="BJ18" s="26"/>
      <c r="BK18" s="26"/>
      <c r="BL18" s="26"/>
      <c r="BM18" s="26"/>
      <c r="BN18" s="26"/>
      <c r="BO18" s="26"/>
      <c r="BP18" s="26"/>
      <c r="BQ18" s="26"/>
      <c r="BR18" s="26"/>
      <c r="BS18" s="26"/>
      <c r="BT18" s="26"/>
      <c r="BU18" s="26"/>
      <c r="BV18" s="26"/>
      <c r="BW18" s="26"/>
      <c r="BX18" s="26"/>
      <c r="BY18" s="26"/>
      <c r="BZ18" s="26"/>
      <c r="CA18" s="26"/>
      <c r="CB18" s="26"/>
      <c r="CC18" s="26"/>
      <c r="CD18" s="26"/>
      <c r="CE18" s="26"/>
      <c r="CF18" s="26"/>
      <c r="CG18" s="26"/>
      <c r="CH18" s="26"/>
      <c r="CI18" s="26"/>
      <c r="CJ18" s="26"/>
      <c r="CK18" s="26"/>
      <c r="CL18" s="26"/>
      <c r="CM18" s="26"/>
      <c r="CN18" s="26"/>
      <c r="CO18" s="26"/>
      <c r="CP18" s="26"/>
      <c r="CQ18" s="26"/>
      <c r="CR18" s="26"/>
      <c r="CS18" s="26"/>
      <c r="CT18" s="26"/>
      <c r="CU18" s="26"/>
      <c r="CV18" s="26"/>
      <c r="CW18" s="26"/>
      <c r="CX18" s="26"/>
      <c r="CY18" s="26"/>
      <c r="CZ18" s="26"/>
      <c r="DA18" s="26"/>
      <c r="DB18" s="26"/>
      <c r="DC18" s="26"/>
      <c r="DD18" s="26"/>
      <c r="DE18" s="26"/>
      <c r="DF18" s="26"/>
      <c r="DG18" s="26"/>
    </row>
    <row r="19" spans="1:111" s="10" customFormat="1" ht="23.25" hidden="1" customHeight="1" x14ac:dyDescent="0.25">
      <c r="A19" s="53" t="str">
        <f>CONCATENATE(A20," - "&amp;B20," - "&amp;K20&amp;" - "&amp;L20,IF(K20="Secundaria"," ("&amp;M20&amp;")",""))</f>
        <v>INTERÉS PERSONAL - Interregional - Secundaria - PROFESOR (COMUNICACIÓN)</v>
      </c>
      <c r="B19" s="54"/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4"/>
      <c r="W19" s="54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  <c r="AZ19" s="11"/>
      <c r="BA19" s="11"/>
      <c r="BB19" s="11"/>
      <c r="BC19" s="11"/>
      <c r="BD19" s="11"/>
      <c r="BE19" s="11"/>
      <c r="BF19" s="11"/>
      <c r="BG19" s="11"/>
      <c r="BH19" s="11"/>
      <c r="BI19" s="11"/>
      <c r="BJ19" s="11"/>
      <c r="BK19" s="11"/>
      <c r="BL19" s="11"/>
      <c r="BM19" s="11"/>
      <c r="BN19" s="11"/>
      <c r="BO19" s="11"/>
      <c r="BP19" s="11"/>
      <c r="BQ19" s="11"/>
      <c r="BR19" s="11"/>
      <c r="BS19" s="11"/>
      <c r="BT19" s="11"/>
      <c r="BU19" s="11"/>
      <c r="BV19" s="11"/>
      <c r="BW19" s="11"/>
      <c r="BX19" s="11"/>
      <c r="BY19" s="11"/>
      <c r="BZ19" s="11"/>
      <c r="CA19" s="11"/>
      <c r="CB19" s="11"/>
      <c r="CC19" s="11"/>
      <c r="CD19" s="11"/>
      <c r="CE19" s="11"/>
      <c r="CF19" s="11"/>
      <c r="CG19" s="11"/>
      <c r="CH19" s="11"/>
      <c r="CI19" s="11"/>
      <c r="CJ19" s="11"/>
      <c r="CK19" s="11"/>
      <c r="CL19" s="11"/>
      <c r="CM19" s="11"/>
      <c r="CN19" s="11"/>
      <c r="CO19" s="11"/>
      <c r="CP19" s="11"/>
      <c r="CQ19" s="11"/>
      <c r="CR19" s="11"/>
      <c r="CS19" s="11"/>
      <c r="CT19" s="11"/>
      <c r="CU19" s="11"/>
      <c r="CV19" s="11"/>
      <c r="CW19" s="11"/>
      <c r="CX19" s="11"/>
      <c r="CY19" s="11"/>
      <c r="CZ19" s="11"/>
      <c r="DA19" s="11"/>
      <c r="DB19" s="11"/>
      <c r="DC19" s="11"/>
      <c r="DD19" s="11"/>
      <c r="DE19" s="11"/>
      <c r="DF19" s="11"/>
      <c r="DG19" s="11"/>
    </row>
    <row r="20" spans="1:111" s="21" customFormat="1" ht="93" x14ac:dyDescent="0.25">
      <c r="A20" s="12" t="s">
        <v>23</v>
      </c>
      <c r="B20" s="13" t="s">
        <v>24</v>
      </c>
      <c r="C20" s="28">
        <v>1</v>
      </c>
      <c r="D20" s="19" t="s">
        <v>37</v>
      </c>
      <c r="E20" s="19" t="s">
        <v>38</v>
      </c>
      <c r="F20" s="19" t="s">
        <v>39</v>
      </c>
      <c r="G20" s="19" t="s">
        <v>40</v>
      </c>
      <c r="H20" s="19" t="s">
        <v>41</v>
      </c>
      <c r="I20" s="19" t="s">
        <v>30</v>
      </c>
      <c r="J20" s="19" t="s">
        <v>31</v>
      </c>
      <c r="K20" s="19" t="s">
        <v>42</v>
      </c>
      <c r="L20" s="19" t="s">
        <v>33</v>
      </c>
      <c r="M20" s="19" t="s">
        <v>43</v>
      </c>
      <c r="N20" s="19" t="s">
        <v>35</v>
      </c>
      <c r="O20" s="20">
        <v>18</v>
      </c>
      <c r="P20" s="20">
        <v>0</v>
      </c>
      <c r="Q20" s="20">
        <v>21.6</v>
      </c>
      <c r="R20" s="20">
        <v>1.7</v>
      </c>
      <c r="S20" s="20">
        <v>0</v>
      </c>
      <c r="T20" s="20">
        <v>0</v>
      </c>
      <c r="U20" s="20">
        <v>25</v>
      </c>
      <c r="V20" s="20">
        <v>66.3</v>
      </c>
      <c r="W20" s="19" t="s">
        <v>36</v>
      </c>
    </row>
    <row r="21" spans="1:111" s="21" customFormat="1" ht="26.25" x14ac:dyDescent="0.25">
      <c r="A21" s="31"/>
      <c r="B21" s="32"/>
      <c r="C21" s="35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6"/>
      <c r="P21" s="36"/>
      <c r="Q21" s="36"/>
      <c r="R21" s="36"/>
      <c r="S21" s="36"/>
      <c r="T21" s="36"/>
      <c r="U21" s="36"/>
      <c r="V21" s="36"/>
      <c r="W21" s="33"/>
    </row>
    <row r="22" spans="1:111" s="21" customFormat="1" ht="26.25" x14ac:dyDescent="0.25">
      <c r="A22" s="31"/>
      <c r="B22" s="32"/>
      <c r="C22" s="35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6"/>
      <c r="P22" s="36"/>
      <c r="Q22" s="36"/>
      <c r="R22" s="36"/>
      <c r="S22" s="36"/>
      <c r="T22" s="36"/>
      <c r="U22" s="36"/>
      <c r="V22" s="36"/>
      <c r="W22" s="33"/>
    </row>
    <row r="23" spans="1:111" s="21" customFormat="1" ht="26.25" x14ac:dyDescent="0.25">
      <c r="A23" s="37"/>
      <c r="B23" s="38"/>
      <c r="C23" s="35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6"/>
      <c r="P23" s="36"/>
      <c r="Q23" s="36"/>
      <c r="R23" s="36"/>
      <c r="S23" s="36"/>
      <c r="T23" s="36"/>
      <c r="U23" s="36"/>
      <c r="V23" s="36"/>
      <c r="W23" s="33"/>
    </row>
    <row r="24" spans="1:111" s="21" customFormat="1" ht="33.75" x14ac:dyDescent="0.5">
      <c r="A24" s="39"/>
      <c r="B24" s="40"/>
      <c r="C24" s="56" t="str">
        <f>A26</f>
        <v>UNIDAD FAMILIAR - Interregional - Primaria - PROFESOR</v>
      </c>
      <c r="D24" s="56"/>
      <c r="E24" s="56"/>
      <c r="F24" s="56"/>
      <c r="G24" s="56"/>
      <c r="H24" s="56"/>
      <c r="I24" s="56"/>
      <c r="J24" s="56"/>
      <c r="K24" s="56"/>
      <c r="L24" s="56"/>
      <c r="M24" s="56"/>
      <c r="N24" s="56"/>
      <c r="O24" s="56"/>
      <c r="P24" s="56"/>
      <c r="Q24" s="56"/>
      <c r="R24" s="56"/>
      <c r="S24" s="56"/>
      <c r="T24" s="56"/>
      <c r="U24" s="56"/>
      <c r="V24" s="56"/>
      <c r="W24" s="56"/>
    </row>
    <row r="25" spans="1:111" s="27" customFormat="1" ht="162.75" customHeight="1" x14ac:dyDescent="0.25">
      <c r="A25" s="17" t="s">
        <v>1</v>
      </c>
      <c r="B25" s="17" t="s">
        <v>2</v>
      </c>
      <c r="C25" s="17" t="s">
        <v>406</v>
      </c>
      <c r="D25" s="17" t="s">
        <v>3</v>
      </c>
      <c r="E25" s="17" t="s">
        <v>4</v>
      </c>
      <c r="F25" s="17" t="s">
        <v>5</v>
      </c>
      <c r="G25" s="24" t="s">
        <v>6</v>
      </c>
      <c r="H25" s="24" t="s">
        <v>7</v>
      </c>
      <c r="I25" s="24" t="s">
        <v>8</v>
      </c>
      <c r="J25" s="17" t="s">
        <v>9</v>
      </c>
      <c r="K25" s="17" t="s">
        <v>10</v>
      </c>
      <c r="L25" s="17" t="s">
        <v>11</v>
      </c>
      <c r="M25" s="17" t="s">
        <v>12</v>
      </c>
      <c r="N25" s="17" t="s">
        <v>13</v>
      </c>
      <c r="O25" s="18" t="s">
        <v>14</v>
      </c>
      <c r="P25" s="18" t="s">
        <v>15</v>
      </c>
      <c r="Q25" s="18" t="s">
        <v>16</v>
      </c>
      <c r="R25" s="18" t="s">
        <v>17</v>
      </c>
      <c r="S25" s="18" t="s">
        <v>18</v>
      </c>
      <c r="T25" s="18" t="s">
        <v>19</v>
      </c>
      <c r="U25" s="18" t="s">
        <v>20</v>
      </c>
      <c r="V25" s="18" t="s">
        <v>21</v>
      </c>
      <c r="W25" s="25" t="s">
        <v>22</v>
      </c>
      <c r="X25" s="26"/>
      <c r="Y25" s="26"/>
      <c r="Z25" s="26"/>
      <c r="AA25" s="26"/>
      <c r="AB25" s="26"/>
      <c r="AC25" s="26"/>
      <c r="AD25" s="26"/>
      <c r="AE25" s="26"/>
      <c r="AF25" s="26"/>
      <c r="AG25" s="26"/>
      <c r="AH25" s="26"/>
      <c r="AI25" s="26"/>
      <c r="AJ25" s="26"/>
      <c r="AK25" s="26"/>
      <c r="AL25" s="26"/>
      <c r="AM25" s="26"/>
      <c r="AN25" s="26"/>
      <c r="AO25" s="26"/>
      <c r="AP25" s="26"/>
      <c r="AQ25" s="26"/>
      <c r="AR25" s="26"/>
      <c r="AS25" s="26"/>
      <c r="AT25" s="26"/>
      <c r="AU25" s="26"/>
      <c r="AV25" s="26"/>
      <c r="AW25" s="26"/>
      <c r="AX25" s="26"/>
      <c r="AY25" s="26"/>
      <c r="AZ25" s="26"/>
      <c r="BA25" s="26"/>
      <c r="BB25" s="26"/>
      <c r="BC25" s="26"/>
      <c r="BD25" s="26"/>
      <c r="BE25" s="26"/>
      <c r="BF25" s="26"/>
      <c r="BG25" s="26"/>
      <c r="BH25" s="26"/>
      <c r="BI25" s="26"/>
      <c r="BJ25" s="26"/>
      <c r="BK25" s="26"/>
      <c r="BL25" s="26"/>
      <c r="BM25" s="26"/>
      <c r="BN25" s="26"/>
      <c r="BO25" s="26"/>
      <c r="BP25" s="26"/>
      <c r="BQ25" s="26"/>
      <c r="BR25" s="26"/>
      <c r="BS25" s="26"/>
      <c r="BT25" s="26"/>
      <c r="BU25" s="26"/>
      <c r="BV25" s="26"/>
      <c r="BW25" s="26"/>
      <c r="BX25" s="26"/>
      <c r="BY25" s="26"/>
      <c r="BZ25" s="26"/>
      <c r="CA25" s="26"/>
      <c r="CB25" s="26"/>
      <c r="CC25" s="26"/>
      <c r="CD25" s="26"/>
      <c r="CE25" s="26"/>
      <c r="CF25" s="26"/>
      <c r="CG25" s="26"/>
      <c r="CH25" s="26"/>
      <c r="CI25" s="26"/>
      <c r="CJ25" s="26"/>
      <c r="CK25" s="26"/>
      <c r="CL25" s="26"/>
      <c r="CM25" s="26"/>
      <c r="CN25" s="26"/>
      <c r="CO25" s="26"/>
      <c r="CP25" s="26"/>
      <c r="CQ25" s="26"/>
      <c r="CR25" s="26"/>
      <c r="CS25" s="26"/>
      <c r="CT25" s="26"/>
      <c r="CU25" s="26"/>
      <c r="CV25" s="26"/>
      <c r="CW25" s="26"/>
      <c r="CX25" s="26"/>
      <c r="CY25" s="26"/>
      <c r="CZ25" s="26"/>
      <c r="DA25" s="26"/>
      <c r="DB25" s="26"/>
      <c r="DC25" s="26"/>
      <c r="DD25" s="26"/>
      <c r="DE25" s="26"/>
      <c r="DF25" s="26"/>
      <c r="DG25" s="26"/>
    </row>
    <row r="26" spans="1:111" s="10" customFormat="1" ht="23.25" hidden="1" customHeight="1" x14ac:dyDescent="0.25">
      <c r="A26" s="53" t="str">
        <f>CONCATENATE(A27," - "&amp;B27," - "&amp;K27&amp;" - "&amp;L27,IF(K27="Secundaria"," ("&amp;M27&amp;")",""))</f>
        <v>UNIDAD FAMILIAR - Interregional - Primaria - PROFESOR</v>
      </c>
      <c r="B26" s="54"/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4"/>
      <c r="W26" s="54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1"/>
      <c r="BB26" s="11"/>
      <c r="BC26" s="11"/>
      <c r="BD26" s="11"/>
      <c r="BE26" s="11"/>
      <c r="BF26" s="11"/>
      <c r="BG26" s="11"/>
      <c r="BH26" s="11"/>
      <c r="BI26" s="11"/>
      <c r="BJ26" s="11"/>
      <c r="BK26" s="11"/>
      <c r="BL26" s="11"/>
      <c r="BM26" s="11"/>
      <c r="BN26" s="11"/>
      <c r="BO26" s="11"/>
      <c r="BP26" s="11"/>
      <c r="BQ26" s="11"/>
      <c r="BR26" s="11"/>
      <c r="BS26" s="11"/>
      <c r="BT26" s="11"/>
      <c r="BU26" s="11"/>
      <c r="BV26" s="11"/>
      <c r="BW26" s="11"/>
      <c r="BX26" s="11"/>
      <c r="BY26" s="11"/>
      <c r="BZ26" s="11"/>
      <c r="CA26" s="11"/>
      <c r="CB26" s="11"/>
      <c r="CC26" s="11"/>
      <c r="CD26" s="11"/>
      <c r="CE26" s="11"/>
      <c r="CF26" s="11"/>
      <c r="CG26" s="11"/>
      <c r="CH26" s="11"/>
      <c r="CI26" s="11"/>
      <c r="CJ26" s="11"/>
      <c r="CK26" s="11"/>
      <c r="CL26" s="11"/>
      <c r="CM26" s="11"/>
      <c r="CN26" s="11"/>
      <c r="CO26" s="11"/>
      <c r="CP26" s="11"/>
      <c r="CQ26" s="11"/>
      <c r="CR26" s="11"/>
      <c r="CS26" s="11"/>
      <c r="CT26" s="11"/>
      <c r="CU26" s="11"/>
      <c r="CV26" s="11"/>
      <c r="CW26" s="11"/>
      <c r="CX26" s="11"/>
      <c r="CY26" s="11"/>
      <c r="CZ26" s="11"/>
      <c r="DA26" s="11"/>
      <c r="DB26" s="11"/>
      <c r="DC26" s="11"/>
      <c r="DD26" s="11"/>
      <c r="DE26" s="11"/>
      <c r="DF26" s="11"/>
      <c r="DG26" s="11"/>
    </row>
    <row r="27" spans="1:111" s="21" customFormat="1" ht="78.75" x14ac:dyDescent="0.25">
      <c r="A27" s="12" t="s">
        <v>44</v>
      </c>
      <c r="B27" s="13" t="s">
        <v>24</v>
      </c>
      <c r="C27" s="28">
        <v>1</v>
      </c>
      <c r="D27" s="19" t="s">
        <v>45</v>
      </c>
      <c r="E27" s="19" t="s">
        <v>46</v>
      </c>
      <c r="F27" s="19" t="s">
        <v>47</v>
      </c>
      <c r="G27" s="19" t="s">
        <v>47</v>
      </c>
      <c r="H27" s="19" t="s">
        <v>48</v>
      </c>
      <c r="I27" s="19" t="s">
        <v>49</v>
      </c>
      <c r="J27" s="19" t="s">
        <v>50</v>
      </c>
      <c r="K27" s="19" t="s">
        <v>32</v>
      </c>
      <c r="L27" s="19" t="s">
        <v>33</v>
      </c>
      <c r="M27" s="19" t="s">
        <v>34</v>
      </c>
      <c r="N27" s="19" t="s">
        <v>35</v>
      </c>
      <c r="O27" s="20">
        <v>18</v>
      </c>
      <c r="P27" s="20">
        <v>0</v>
      </c>
      <c r="Q27" s="20">
        <v>24.4</v>
      </c>
      <c r="R27" s="20">
        <v>0</v>
      </c>
      <c r="S27" s="20">
        <v>0</v>
      </c>
      <c r="T27" s="20">
        <v>0</v>
      </c>
      <c r="U27" s="20">
        <v>20</v>
      </c>
      <c r="V27" s="20">
        <v>62.4</v>
      </c>
      <c r="W27" s="19" t="s">
        <v>36</v>
      </c>
    </row>
  </sheetData>
  <mergeCells count="6">
    <mergeCell ref="A10:W10"/>
    <mergeCell ref="A19:W19"/>
    <mergeCell ref="A26:W26"/>
    <mergeCell ref="C8:W8"/>
    <mergeCell ref="C17:W17"/>
    <mergeCell ref="C24:W24"/>
  </mergeCells>
  <conditionalFormatting sqref="W9 W20 W27 W11:W16">
    <cfRule type="cellIs" dxfId="7" priority="7" operator="equal">
      <formula>"APTO"</formula>
    </cfRule>
    <cfRule type="cellIs" dxfId="6" priority="8" operator="equal">
      <formula>"NO APTO"</formula>
    </cfRule>
  </conditionalFormatting>
  <conditionalFormatting sqref="W18">
    <cfRule type="cellIs" dxfId="5" priority="5" operator="equal">
      <formula>"APTO"</formula>
    </cfRule>
    <cfRule type="cellIs" dxfId="4" priority="6" operator="equal">
      <formula>"NO APTO"</formula>
    </cfRule>
  </conditionalFormatting>
  <conditionalFormatting sqref="W25">
    <cfRule type="cellIs" dxfId="3" priority="3" operator="equal">
      <formula>"APTO"</formula>
    </cfRule>
    <cfRule type="cellIs" dxfId="2" priority="4" operator="equal">
      <formula>"NO APTO"</formula>
    </cfRule>
  </conditionalFormatting>
  <conditionalFormatting sqref="W21:W23">
    <cfRule type="cellIs" dxfId="1" priority="1" operator="equal">
      <formula>"APTO"</formula>
    </cfRule>
    <cfRule type="cellIs" dxfId="0" priority="2" operator="equal">
      <formula>"NO APTO"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74"/>
  <sheetViews>
    <sheetView topLeftCell="P1" workbookViewId="0">
      <selection activeCell="AC15" sqref="AC15"/>
    </sheetView>
  </sheetViews>
  <sheetFormatPr baseColWidth="10" defaultRowHeight="15" x14ac:dyDescent="0.25"/>
  <sheetData>
    <row r="1" spans="1:33" x14ac:dyDescent="0.25">
      <c r="A1" s="42" t="s">
        <v>4</v>
      </c>
      <c r="B1" s="42" t="s">
        <v>1</v>
      </c>
      <c r="C1" s="42" t="s">
        <v>2</v>
      </c>
      <c r="D1" s="42" t="s">
        <v>3</v>
      </c>
      <c r="E1" s="42" t="s">
        <v>5</v>
      </c>
      <c r="F1" s="42" t="s">
        <v>6</v>
      </c>
      <c r="G1" s="42" t="s">
        <v>7</v>
      </c>
      <c r="H1" s="42" t="s">
        <v>8</v>
      </c>
      <c r="I1" s="42" t="s">
        <v>9</v>
      </c>
      <c r="J1" s="42" t="s">
        <v>10</v>
      </c>
      <c r="K1" s="42" t="s">
        <v>11</v>
      </c>
      <c r="L1" s="42" t="s">
        <v>12</v>
      </c>
      <c r="M1" s="42" t="s">
        <v>13</v>
      </c>
      <c r="N1" s="42" t="s">
        <v>14</v>
      </c>
      <c r="O1" s="42" t="s">
        <v>15</v>
      </c>
      <c r="P1" s="42" t="s">
        <v>16</v>
      </c>
      <c r="Q1" s="42" t="s">
        <v>17</v>
      </c>
      <c r="R1" s="42" t="s">
        <v>18</v>
      </c>
      <c r="S1" s="42" t="s">
        <v>19</v>
      </c>
      <c r="T1" s="42" t="s">
        <v>20</v>
      </c>
      <c r="U1" s="42" t="s">
        <v>21</v>
      </c>
      <c r="V1" s="42" t="s">
        <v>407</v>
      </c>
      <c r="W1" s="42" t="s">
        <v>408</v>
      </c>
      <c r="X1" s="42" t="s">
        <v>409</v>
      </c>
      <c r="Y1" s="42" t="s">
        <v>410</v>
      </c>
      <c r="Z1" s="42" t="s">
        <v>411</v>
      </c>
      <c r="AA1" s="42" t="s">
        <v>412</v>
      </c>
      <c r="AB1" s="42" t="s">
        <v>413</v>
      </c>
      <c r="AC1" s="42" t="s">
        <v>22</v>
      </c>
      <c r="AD1" s="42" t="s">
        <v>414</v>
      </c>
      <c r="AE1" s="42" t="s">
        <v>415</v>
      </c>
      <c r="AF1" s="42" t="s">
        <v>416</v>
      </c>
      <c r="AG1" s="42" t="s">
        <v>417</v>
      </c>
    </row>
    <row r="2" spans="1:33" x14ac:dyDescent="0.25">
      <c r="A2" s="47" t="s">
        <v>26</v>
      </c>
      <c r="B2" s="1" t="s">
        <v>23</v>
      </c>
      <c r="C2" s="1" t="s">
        <v>24</v>
      </c>
      <c r="D2" s="1" t="s">
        <v>25</v>
      </c>
      <c r="E2" s="1" t="s">
        <v>27</v>
      </c>
      <c r="F2" s="1" t="s">
        <v>28</v>
      </c>
      <c r="G2" s="1" t="s">
        <v>29</v>
      </c>
      <c r="H2" s="1" t="s">
        <v>30</v>
      </c>
      <c r="I2" s="1" t="s">
        <v>31</v>
      </c>
      <c r="J2" s="1" t="s">
        <v>32</v>
      </c>
      <c r="K2" s="1" t="s">
        <v>33</v>
      </c>
      <c r="L2" s="1" t="s">
        <v>34</v>
      </c>
      <c r="M2" s="1" t="s">
        <v>35</v>
      </c>
      <c r="N2" s="1" t="s">
        <v>418</v>
      </c>
      <c r="O2" s="1" t="s">
        <v>419</v>
      </c>
      <c r="P2" s="1" t="s">
        <v>420</v>
      </c>
      <c r="Q2" s="1" t="s">
        <v>421</v>
      </c>
      <c r="R2" s="1" t="s">
        <v>421</v>
      </c>
      <c r="S2" s="1" t="s">
        <v>421</v>
      </c>
      <c r="T2" s="1" t="s">
        <v>422</v>
      </c>
      <c r="U2" s="1" t="s">
        <v>423</v>
      </c>
      <c r="V2" s="1"/>
      <c r="W2" s="1"/>
      <c r="X2" s="1"/>
      <c r="Y2" s="1"/>
      <c r="Z2" s="1"/>
      <c r="AA2" s="1"/>
      <c r="AB2" s="1" t="s">
        <v>36</v>
      </c>
      <c r="AC2" s="1" t="s">
        <v>36</v>
      </c>
      <c r="AD2" s="1" t="s">
        <v>563</v>
      </c>
      <c r="AE2" s="1" t="s">
        <v>424</v>
      </c>
      <c r="AF2" s="1"/>
      <c r="AG2" s="1"/>
    </row>
    <row r="3" spans="1:33" x14ac:dyDescent="0.25">
      <c r="A3" s="47" t="s">
        <v>38</v>
      </c>
      <c r="B3" s="1" t="s">
        <v>23</v>
      </c>
      <c r="C3" s="1" t="s">
        <v>24</v>
      </c>
      <c r="D3" s="1" t="s">
        <v>37</v>
      </c>
      <c r="E3" s="1" t="s">
        <v>39</v>
      </c>
      <c r="F3" s="1" t="s">
        <v>40</v>
      </c>
      <c r="G3" s="1" t="s">
        <v>41</v>
      </c>
      <c r="H3" s="1" t="s">
        <v>30</v>
      </c>
      <c r="I3" s="1" t="s">
        <v>31</v>
      </c>
      <c r="J3" s="1" t="s">
        <v>42</v>
      </c>
      <c r="K3" s="1" t="s">
        <v>33</v>
      </c>
      <c r="L3" s="1" t="s">
        <v>43</v>
      </c>
      <c r="M3" s="1" t="s">
        <v>35</v>
      </c>
      <c r="N3" s="1" t="s">
        <v>425</v>
      </c>
      <c r="O3" s="1" t="s">
        <v>421</v>
      </c>
      <c r="P3" s="1" t="s">
        <v>426</v>
      </c>
      <c r="Q3" s="1" t="s">
        <v>427</v>
      </c>
      <c r="R3" s="1" t="s">
        <v>421</v>
      </c>
      <c r="S3" s="1" t="s">
        <v>421</v>
      </c>
      <c r="T3" s="1" t="s">
        <v>422</v>
      </c>
      <c r="U3" s="1" t="s">
        <v>428</v>
      </c>
      <c r="V3" s="1"/>
      <c r="W3" s="1"/>
      <c r="X3" s="1"/>
      <c r="Y3" s="1"/>
      <c r="Z3" s="1"/>
      <c r="AA3" s="1"/>
      <c r="AB3" s="1" t="s">
        <v>36</v>
      </c>
      <c r="AC3" s="1" t="s">
        <v>36</v>
      </c>
      <c r="AD3" s="1" t="s">
        <v>563</v>
      </c>
      <c r="AE3" s="1" t="s">
        <v>424</v>
      </c>
      <c r="AF3" s="1"/>
      <c r="AG3" s="1"/>
    </row>
    <row r="4" spans="1:33" x14ac:dyDescent="0.25">
      <c r="A4" s="47" t="s">
        <v>46</v>
      </c>
      <c r="B4" s="1" t="s">
        <v>44</v>
      </c>
      <c r="C4" s="1" t="s">
        <v>24</v>
      </c>
      <c r="D4" s="1" t="s">
        <v>45</v>
      </c>
      <c r="E4" s="1" t="s">
        <v>47</v>
      </c>
      <c r="F4" s="1" t="s">
        <v>47</v>
      </c>
      <c r="G4" s="1" t="s">
        <v>48</v>
      </c>
      <c r="H4" s="1" t="s">
        <v>49</v>
      </c>
      <c r="I4" s="1" t="s">
        <v>50</v>
      </c>
      <c r="J4" s="1" t="s">
        <v>32</v>
      </c>
      <c r="K4" s="1" t="s">
        <v>33</v>
      </c>
      <c r="L4" s="1" t="s">
        <v>34</v>
      </c>
      <c r="M4" s="1" t="s">
        <v>35</v>
      </c>
      <c r="N4" s="1" t="s">
        <v>425</v>
      </c>
      <c r="O4" s="1" t="s">
        <v>421</v>
      </c>
      <c r="P4" s="1" t="s">
        <v>429</v>
      </c>
      <c r="Q4" s="1" t="s">
        <v>421</v>
      </c>
      <c r="R4" s="1" t="s">
        <v>421</v>
      </c>
      <c r="S4" s="1" t="s">
        <v>421</v>
      </c>
      <c r="T4" s="1" t="s">
        <v>430</v>
      </c>
      <c r="U4" s="1" t="s">
        <v>431</v>
      </c>
      <c r="V4" s="1"/>
      <c r="W4" s="1"/>
      <c r="X4" s="1"/>
      <c r="Y4" s="1"/>
      <c r="Z4" s="1"/>
      <c r="AA4" s="1"/>
      <c r="AB4" s="1" t="s">
        <v>36</v>
      </c>
      <c r="AC4" s="1" t="s">
        <v>36</v>
      </c>
      <c r="AD4" s="1" t="s">
        <v>563</v>
      </c>
      <c r="AE4" s="1" t="s">
        <v>424</v>
      </c>
      <c r="AF4" s="1"/>
      <c r="AG4" s="1"/>
    </row>
    <row r="5" spans="1:33" x14ac:dyDescent="0.25">
      <c r="A5" s="47" t="s">
        <v>53</v>
      </c>
      <c r="B5" s="1" t="s">
        <v>23</v>
      </c>
      <c r="C5" s="1" t="s">
        <v>51</v>
      </c>
      <c r="D5" s="1" t="s">
        <v>52</v>
      </c>
      <c r="E5" s="1" t="s">
        <v>54</v>
      </c>
      <c r="F5" s="1" t="s">
        <v>55</v>
      </c>
      <c r="G5" s="1" t="s">
        <v>56</v>
      </c>
      <c r="H5" s="1" t="s">
        <v>57</v>
      </c>
      <c r="I5" s="1" t="s">
        <v>58</v>
      </c>
      <c r="J5" s="1" t="s">
        <v>32</v>
      </c>
      <c r="K5" s="1" t="s">
        <v>59</v>
      </c>
      <c r="L5" s="1" t="s">
        <v>34</v>
      </c>
      <c r="M5" s="1" t="s">
        <v>35</v>
      </c>
      <c r="N5" s="1" t="s">
        <v>430</v>
      </c>
      <c r="O5" s="1" t="s">
        <v>421</v>
      </c>
      <c r="P5" s="1" t="s">
        <v>432</v>
      </c>
      <c r="Q5" s="1" t="s">
        <v>433</v>
      </c>
      <c r="R5" s="1" t="s">
        <v>421</v>
      </c>
      <c r="S5" s="1" t="s">
        <v>421</v>
      </c>
      <c r="T5" s="1" t="s">
        <v>434</v>
      </c>
      <c r="U5" s="1" t="s">
        <v>435</v>
      </c>
      <c r="V5" s="1"/>
      <c r="W5" s="1"/>
      <c r="X5" s="1"/>
      <c r="Y5" s="1"/>
      <c r="Z5" s="1"/>
      <c r="AA5" s="1"/>
      <c r="AB5" s="1" t="s">
        <v>36</v>
      </c>
      <c r="AC5" s="1" t="s">
        <v>36</v>
      </c>
      <c r="AD5" s="1" t="s">
        <v>563</v>
      </c>
      <c r="AE5" s="1" t="s">
        <v>424</v>
      </c>
      <c r="AF5" s="1"/>
      <c r="AG5" s="1"/>
    </row>
    <row r="6" spans="1:33" x14ac:dyDescent="0.25">
      <c r="A6" s="47" t="s">
        <v>61</v>
      </c>
      <c r="B6" s="1" t="s">
        <v>23</v>
      </c>
      <c r="C6" s="1" t="s">
        <v>51</v>
      </c>
      <c r="D6" s="1" t="s">
        <v>60</v>
      </c>
      <c r="E6" s="1" t="s">
        <v>62</v>
      </c>
      <c r="F6" s="1" t="s">
        <v>63</v>
      </c>
      <c r="G6" s="1" t="s">
        <v>64</v>
      </c>
      <c r="H6" s="1" t="s">
        <v>57</v>
      </c>
      <c r="I6" s="1" t="s">
        <v>58</v>
      </c>
      <c r="J6" s="1" t="s">
        <v>32</v>
      </c>
      <c r="K6" s="1" t="s">
        <v>33</v>
      </c>
      <c r="L6" s="1" t="s">
        <v>34</v>
      </c>
      <c r="M6" s="1" t="s">
        <v>35</v>
      </c>
      <c r="N6" s="1" t="s">
        <v>436</v>
      </c>
      <c r="O6" s="1" t="s">
        <v>437</v>
      </c>
      <c r="P6" s="1" t="s">
        <v>421</v>
      </c>
      <c r="Q6" s="1" t="s">
        <v>438</v>
      </c>
      <c r="R6" s="1" t="s">
        <v>421</v>
      </c>
      <c r="S6" s="1" t="s">
        <v>421</v>
      </c>
      <c r="T6" s="1" t="s">
        <v>439</v>
      </c>
      <c r="U6" s="1" t="s">
        <v>440</v>
      </c>
      <c r="V6" s="1" t="s">
        <v>441</v>
      </c>
      <c r="W6" s="1" t="s">
        <v>32</v>
      </c>
      <c r="X6" s="1" t="s">
        <v>34</v>
      </c>
      <c r="Y6" s="1" t="s">
        <v>35</v>
      </c>
      <c r="Z6" s="1" t="s">
        <v>442</v>
      </c>
      <c r="AA6" s="1" t="s">
        <v>443</v>
      </c>
      <c r="AB6" s="1" t="s">
        <v>36</v>
      </c>
      <c r="AC6" s="1" t="s">
        <v>36</v>
      </c>
      <c r="AD6" s="1" t="s">
        <v>444</v>
      </c>
      <c r="AE6" s="1" t="s">
        <v>424</v>
      </c>
      <c r="AF6" s="1"/>
      <c r="AG6" s="1"/>
    </row>
    <row r="7" spans="1:33" x14ac:dyDescent="0.25">
      <c r="A7" s="47" t="s">
        <v>66</v>
      </c>
      <c r="B7" s="1" t="s">
        <v>23</v>
      </c>
      <c r="C7" s="1" t="s">
        <v>51</v>
      </c>
      <c r="D7" s="1" t="s">
        <v>65</v>
      </c>
      <c r="E7" s="1" t="s">
        <v>67</v>
      </c>
      <c r="F7" s="1" t="s">
        <v>68</v>
      </c>
      <c r="G7" s="1" t="s">
        <v>69</v>
      </c>
      <c r="H7" s="1" t="s">
        <v>57</v>
      </c>
      <c r="I7" s="1" t="s">
        <v>58</v>
      </c>
      <c r="J7" s="1" t="s">
        <v>32</v>
      </c>
      <c r="K7" s="1" t="s">
        <v>33</v>
      </c>
      <c r="L7" s="1" t="s">
        <v>34</v>
      </c>
      <c r="M7" s="1" t="s">
        <v>35</v>
      </c>
      <c r="N7" s="1" t="s">
        <v>445</v>
      </c>
      <c r="O7" s="1" t="s">
        <v>446</v>
      </c>
      <c r="P7" s="1" t="s">
        <v>421</v>
      </c>
      <c r="Q7" s="1" t="s">
        <v>421</v>
      </c>
      <c r="R7" s="1" t="s">
        <v>421</v>
      </c>
      <c r="S7" s="1" t="s">
        <v>421</v>
      </c>
      <c r="T7" s="1" t="s">
        <v>447</v>
      </c>
      <c r="U7" s="1" t="s">
        <v>448</v>
      </c>
      <c r="V7" s="1" t="s">
        <v>449</v>
      </c>
      <c r="W7" s="1" t="s">
        <v>32</v>
      </c>
      <c r="X7" s="1" t="s">
        <v>34</v>
      </c>
      <c r="Y7" s="1" t="s">
        <v>35</v>
      </c>
      <c r="Z7" s="1" t="s">
        <v>450</v>
      </c>
      <c r="AA7" s="1" t="s">
        <v>451</v>
      </c>
      <c r="AB7" s="1" t="s">
        <v>36</v>
      </c>
      <c r="AC7" s="1" t="s">
        <v>36</v>
      </c>
      <c r="AD7" s="1" t="s">
        <v>444</v>
      </c>
      <c r="AE7" s="1" t="s">
        <v>424</v>
      </c>
      <c r="AF7" s="1"/>
      <c r="AG7" s="1"/>
    </row>
    <row r="8" spans="1:33" x14ac:dyDescent="0.25">
      <c r="A8" s="47" t="s">
        <v>71</v>
      </c>
      <c r="B8" s="1" t="s">
        <v>23</v>
      </c>
      <c r="C8" s="1" t="s">
        <v>51</v>
      </c>
      <c r="D8" s="1" t="s">
        <v>70</v>
      </c>
      <c r="E8" s="1" t="s">
        <v>72</v>
      </c>
      <c r="F8" s="1" t="s">
        <v>73</v>
      </c>
      <c r="G8" s="1" t="s">
        <v>74</v>
      </c>
      <c r="H8" s="1" t="s">
        <v>57</v>
      </c>
      <c r="I8" s="1" t="s">
        <v>58</v>
      </c>
      <c r="J8" s="1" t="s">
        <v>32</v>
      </c>
      <c r="K8" s="1" t="s">
        <v>33</v>
      </c>
      <c r="L8" s="1" t="s">
        <v>34</v>
      </c>
      <c r="M8" s="1" t="s">
        <v>35</v>
      </c>
      <c r="N8" s="1" t="s">
        <v>452</v>
      </c>
      <c r="O8" s="1" t="s">
        <v>453</v>
      </c>
      <c r="P8" s="1" t="s">
        <v>454</v>
      </c>
      <c r="Q8" s="1" t="s">
        <v>421</v>
      </c>
      <c r="R8" s="1" t="s">
        <v>421</v>
      </c>
      <c r="S8" s="1" t="s">
        <v>421</v>
      </c>
      <c r="T8" s="1" t="s">
        <v>455</v>
      </c>
      <c r="U8" s="1" t="s">
        <v>448</v>
      </c>
      <c r="V8" s="1"/>
      <c r="W8" s="1"/>
      <c r="X8" s="1"/>
      <c r="Y8" s="1"/>
      <c r="Z8" s="1"/>
      <c r="AA8" s="1"/>
      <c r="AB8" s="1" t="s">
        <v>36</v>
      </c>
      <c r="AC8" s="1" t="s">
        <v>36</v>
      </c>
      <c r="AD8" s="1" t="s">
        <v>563</v>
      </c>
      <c r="AE8" s="1" t="s">
        <v>424</v>
      </c>
      <c r="AF8" s="1"/>
      <c r="AG8" s="1"/>
    </row>
    <row r="9" spans="1:33" x14ac:dyDescent="0.25">
      <c r="A9" s="47" t="s">
        <v>76</v>
      </c>
      <c r="B9" s="1" t="s">
        <v>23</v>
      </c>
      <c r="C9" s="1" t="s">
        <v>51</v>
      </c>
      <c r="D9" s="1" t="s">
        <v>75</v>
      </c>
      <c r="E9" s="1" t="s">
        <v>77</v>
      </c>
      <c r="F9" s="1" t="s">
        <v>78</v>
      </c>
      <c r="G9" s="1" t="s">
        <v>79</v>
      </c>
      <c r="H9" s="1" t="s">
        <v>57</v>
      </c>
      <c r="I9" s="1" t="s">
        <v>58</v>
      </c>
      <c r="J9" s="1" t="s">
        <v>32</v>
      </c>
      <c r="K9" s="1" t="s">
        <v>33</v>
      </c>
      <c r="L9" s="1" t="s">
        <v>34</v>
      </c>
      <c r="M9" s="1" t="s">
        <v>35</v>
      </c>
      <c r="N9" s="1" t="s">
        <v>418</v>
      </c>
      <c r="O9" s="1" t="s">
        <v>421</v>
      </c>
      <c r="P9" s="1" t="s">
        <v>421</v>
      </c>
      <c r="Q9" s="1" t="s">
        <v>456</v>
      </c>
      <c r="R9" s="1" t="s">
        <v>421</v>
      </c>
      <c r="S9" s="1" t="s">
        <v>421</v>
      </c>
      <c r="T9" s="1" t="s">
        <v>422</v>
      </c>
      <c r="U9" s="1" t="s">
        <v>457</v>
      </c>
      <c r="V9" s="1"/>
      <c r="W9" s="1"/>
      <c r="X9" s="1"/>
      <c r="Y9" s="1"/>
      <c r="Z9" s="1"/>
      <c r="AA9" s="1"/>
      <c r="AB9" s="1" t="s">
        <v>36</v>
      </c>
      <c r="AC9" s="1" t="s">
        <v>36</v>
      </c>
      <c r="AD9" s="1" t="s">
        <v>563</v>
      </c>
      <c r="AE9" s="1" t="s">
        <v>424</v>
      </c>
      <c r="AF9" s="1"/>
      <c r="AG9" s="1"/>
    </row>
    <row r="10" spans="1:33" x14ac:dyDescent="0.25">
      <c r="A10" s="47" t="s">
        <v>81</v>
      </c>
      <c r="B10" s="1" t="s">
        <v>23</v>
      </c>
      <c r="C10" s="1" t="s">
        <v>51</v>
      </c>
      <c r="D10" s="1" t="s">
        <v>80</v>
      </c>
      <c r="E10" s="1" t="s">
        <v>82</v>
      </c>
      <c r="F10" s="1" t="s">
        <v>83</v>
      </c>
      <c r="G10" s="1" t="s">
        <v>84</v>
      </c>
      <c r="H10" s="1" t="s">
        <v>57</v>
      </c>
      <c r="I10" s="1" t="s">
        <v>58</v>
      </c>
      <c r="J10" s="1" t="s">
        <v>32</v>
      </c>
      <c r="K10" s="1" t="s">
        <v>33</v>
      </c>
      <c r="L10" s="1" t="s">
        <v>34</v>
      </c>
      <c r="M10" s="1" t="s">
        <v>35</v>
      </c>
      <c r="N10" s="1" t="s">
        <v>418</v>
      </c>
      <c r="O10" s="1" t="s">
        <v>421</v>
      </c>
      <c r="P10" s="1" t="s">
        <v>421</v>
      </c>
      <c r="Q10" s="1" t="s">
        <v>456</v>
      </c>
      <c r="R10" s="1" t="s">
        <v>421</v>
      </c>
      <c r="S10" s="1" t="s">
        <v>421</v>
      </c>
      <c r="T10" s="1" t="s">
        <v>458</v>
      </c>
      <c r="U10" s="1" t="s">
        <v>459</v>
      </c>
      <c r="V10" s="1"/>
      <c r="W10" s="1"/>
      <c r="X10" s="1"/>
      <c r="Y10" s="1"/>
      <c r="Z10" s="1"/>
      <c r="AA10" s="1"/>
      <c r="AB10" s="1" t="s">
        <v>36</v>
      </c>
      <c r="AC10" s="1" t="s">
        <v>36</v>
      </c>
      <c r="AD10" s="1" t="s">
        <v>563</v>
      </c>
      <c r="AE10" s="1" t="s">
        <v>424</v>
      </c>
      <c r="AF10" s="1"/>
      <c r="AG10" s="1"/>
    </row>
    <row r="11" spans="1:33" x14ac:dyDescent="0.25">
      <c r="A11" s="47" t="s">
        <v>86</v>
      </c>
      <c r="B11" s="1" t="s">
        <v>23</v>
      </c>
      <c r="C11" s="1" t="s">
        <v>51</v>
      </c>
      <c r="D11" s="1" t="s">
        <v>85</v>
      </c>
      <c r="E11" s="1" t="s">
        <v>87</v>
      </c>
      <c r="F11" s="1" t="s">
        <v>88</v>
      </c>
      <c r="G11" s="1" t="s">
        <v>89</v>
      </c>
      <c r="H11" s="1" t="s">
        <v>57</v>
      </c>
      <c r="I11" s="1" t="s">
        <v>58</v>
      </c>
      <c r="J11" s="1" t="s">
        <v>32</v>
      </c>
      <c r="K11" s="1" t="s">
        <v>33</v>
      </c>
      <c r="L11" s="1" t="s">
        <v>34</v>
      </c>
      <c r="M11" s="1" t="s">
        <v>35</v>
      </c>
      <c r="N11" s="1" t="s">
        <v>445</v>
      </c>
      <c r="O11" s="1" t="s">
        <v>421</v>
      </c>
      <c r="P11" s="1" t="s">
        <v>421</v>
      </c>
      <c r="Q11" s="1" t="s">
        <v>460</v>
      </c>
      <c r="R11" s="1" t="s">
        <v>421</v>
      </c>
      <c r="S11" s="1" t="s">
        <v>421</v>
      </c>
      <c r="T11" s="1" t="s">
        <v>461</v>
      </c>
      <c r="U11" s="1" t="s">
        <v>462</v>
      </c>
      <c r="V11" s="1" t="s">
        <v>463</v>
      </c>
      <c r="W11" s="1" t="s">
        <v>32</v>
      </c>
      <c r="X11" s="1" t="s">
        <v>34</v>
      </c>
      <c r="Y11" s="1" t="s">
        <v>35</v>
      </c>
      <c r="Z11" s="1" t="s">
        <v>464</v>
      </c>
      <c r="AA11" s="1" t="s">
        <v>465</v>
      </c>
      <c r="AB11" s="1" t="s">
        <v>36</v>
      </c>
      <c r="AC11" s="1" t="s">
        <v>36</v>
      </c>
      <c r="AD11" s="1" t="s">
        <v>444</v>
      </c>
      <c r="AE11" s="1" t="s">
        <v>424</v>
      </c>
      <c r="AF11" s="1"/>
      <c r="AG11" s="1"/>
    </row>
    <row r="12" spans="1:33" x14ac:dyDescent="0.25">
      <c r="A12" s="47" t="s">
        <v>91</v>
      </c>
      <c r="B12" s="1" t="s">
        <v>23</v>
      </c>
      <c r="C12" s="1" t="s">
        <v>51</v>
      </c>
      <c r="D12" s="1" t="s">
        <v>90</v>
      </c>
      <c r="E12" s="1" t="s">
        <v>92</v>
      </c>
      <c r="F12" s="1" t="s">
        <v>93</v>
      </c>
      <c r="G12" s="1" t="s">
        <v>94</v>
      </c>
      <c r="H12" s="1" t="s">
        <v>57</v>
      </c>
      <c r="I12" s="1" t="s">
        <v>58</v>
      </c>
      <c r="J12" s="1" t="s">
        <v>32</v>
      </c>
      <c r="K12" s="1" t="s">
        <v>33</v>
      </c>
      <c r="L12" s="1" t="s">
        <v>34</v>
      </c>
      <c r="M12" s="1" t="s">
        <v>35</v>
      </c>
      <c r="N12" s="1" t="s">
        <v>430</v>
      </c>
      <c r="O12" s="1" t="s">
        <v>421</v>
      </c>
      <c r="P12" s="1" t="s">
        <v>421</v>
      </c>
      <c r="Q12" s="1" t="s">
        <v>421</v>
      </c>
      <c r="R12" s="1" t="s">
        <v>421</v>
      </c>
      <c r="S12" s="1" t="s">
        <v>421</v>
      </c>
      <c r="T12" s="1" t="s">
        <v>422</v>
      </c>
      <c r="U12" s="1" t="s">
        <v>466</v>
      </c>
      <c r="V12" s="1"/>
      <c r="W12" s="1"/>
      <c r="X12" s="1"/>
      <c r="Y12" s="1"/>
      <c r="Z12" s="1"/>
      <c r="AA12" s="1"/>
      <c r="AB12" s="1" t="s">
        <v>36</v>
      </c>
      <c r="AC12" s="1" t="s">
        <v>36</v>
      </c>
      <c r="AD12" s="1" t="s">
        <v>563</v>
      </c>
      <c r="AE12" s="1" t="s">
        <v>424</v>
      </c>
      <c r="AF12" s="1"/>
      <c r="AG12" s="1"/>
    </row>
    <row r="13" spans="1:33" x14ac:dyDescent="0.25">
      <c r="A13" s="47" t="s">
        <v>96</v>
      </c>
      <c r="B13" s="1" t="s">
        <v>23</v>
      </c>
      <c r="C13" s="1" t="s">
        <v>51</v>
      </c>
      <c r="D13" s="1" t="s">
        <v>95</v>
      </c>
      <c r="E13" s="1" t="s">
        <v>97</v>
      </c>
      <c r="F13" s="1" t="s">
        <v>62</v>
      </c>
      <c r="G13" s="1" t="s">
        <v>98</v>
      </c>
      <c r="H13" s="1" t="s">
        <v>57</v>
      </c>
      <c r="I13" s="1" t="s">
        <v>58</v>
      </c>
      <c r="J13" s="1" t="s">
        <v>32</v>
      </c>
      <c r="K13" s="1" t="s">
        <v>33</v>
      </c>
      <c r="L13" s="1" t="s">
        <v>34</v>
      </c>
      <c r="M13" s="1" t="s">
        <v>35</v>
      </c>
      <c r="N13" s="1" t="s">
        <v>436</v>
      </c>
      <c r="O13" s="1" t="s">
        <v>421</v>
      </c>
      <c r="P13" s="1" t="s">
        <v>467</v>
      </c>
      <c r="Q13" s="1" t="s">
        <v>421</v>
      </c>
      <c r="R13" s="1" t="s">
        <v>421</v>
      </c>
      <c r="S13" s="1" t="s">
        <v>421</v>
      </c>
      <c r="T13" s="1" t="s">
        <v>434</v>
      </c>
      <c r="U13" s="1" t="s">
        <v>468</v>
      </c>
      <c r="V13" s="1" t="s">
        <v>469</v>
      </c>
      <c r="W13" s="1" t="s">
        <v>32</v>
      </c>
      <c r="X13" s="1" t="s">
        <v>34</v>
      </c>
      <c r="Y13" s="1" t="s">
        <v>35</v>
      </c>
      <c r="Z13" s="1" t="s">
        <v>470</v>
      </c>
      <c r="AA13" s="1" t="s">
        <v>471</v>
      </c>
      <c r="AB13" s="1" t="s">
        <v>36</v>
      </c>
      <c r="AC13" s="1" t="s">
        <v>36</v>
      </c>
      <c r="AD13" s="1" t="s">
        <v>444</v>
      </c>
      <c r="AE13" s="1" t="s">
        <v>424</v>
      </c>
      <c r="AF13" s="1"/>
      <c r="AG13" s="1"/>
    </row>
    <row r="14" spans="1:33" x14ac:dyDescent="0.25">
      <c r="A14" s="47" t="s">
        <v>100</v>
      </c>
      <c r="B14" s="1" t="s">
        <v>23</v>
      </c>
      <c r="C14" s="1" t="s">
        <v>51</v>
      </c>
      <c r="D14" s="1" t="s">
        <v>99</v>
      </c>
      <c r="E14" s="1" t="s">
        <v>101</v>
      </c>
      <c r="F14" s="1" t="s">
        <v>102</v>
      </c>
      <c r="G14" s="1" t="s">
        <v>103</v>
      </c>
      <c r="H14" s="1" t="s">
        <v>57</v>
      </c>
      <c r="I14" s="1" t="s">
        <v>58</v>
      </c>
      <c r="J14" s="1" t="s">
        <v>32</v>
      </c>
      <c r="K14" s="1" t="s">
        <v>33</v>
      </c>
      <c r="L14" s="1" t="s">
        <v>34</v>
      </c>
      <c r="M14" s="1" t="s">
        <v>35</v>
      </c>
      <c r="N14" s="1" t="s">
        <v>436</v>
      </c>
      <c r="O14" s="1" t="s">
        <v>421</v>
      </c>
      <c r="P14" s="1" t="s">
        <v>421</v>
      </c>
      <c r="Q14" s="1" t="s">
        <v>472</v>
      </c>
      <c r="R14" s="1" t="s">
        <v>421</v>
      </c>
      <c r="S14" s="1" t="s">
        <v>421</v>
      </c>
      <c r="T14" s="1" t="s">
        <v>425</v>
      </c>
      <c r="U14" s="1" t="s">
        <v>473</v>
      </c>
      <c r="V14" s="1" t="s">
        <v>474</v>
      </c>
      <c r="W14" s="1" t="s">
        <v>32</v>
      </c>
      <c r="X14" s="1" t="s">
        <v>34</v>
      </c>
      <c r="Y14" s="1" t="s">
        <v>35</v>
      </c>
      <c r="Z14" s="1" t="s">
        <v>475</v>
      </c>
      <c r="AA14" s="1" t="s">
        <v>476</v>
      </c>
      <c r="AB14" s="1" t="s">
        <v>36</v>
      </c>
      <c r="AC14" s="1" t="s">
        <v>36</v>
      </c>
      <c r="AD14" s="1" t="s">
        <v>444</v>
      </c>
      <c r="AE14" s="1" t="s">
        <v>424</v>
      </c>
      <c r="AF14" s="1"/>
      <c r="AG14" s="1"/>
    </row>
    <row r="15" spans="1:33" x14ac:dyDescent="0.25">
      <c r="A15" s="47" t="s">
        <v>105</v>
      </c>
      <c r="B15" s="1" t="s">
        <v>44</v>
      </c>
      <c r="C15" s="1" t="s">
        <v>51</v>
      </c>
      <c r="D15" s="1" t="s">
        <v>104</v>
      </c>
      <c r="E15" s="1" t="s">
        <v>106</v>
      </c>
      <c r="F15" s="1" t="s">
        <v>107</v>
      </c>
      <c r="G15" s="1" t="s">
        <v>108</v>
      </c>
      <c r="H15" s="1" t="s">
        <v>57</v>
      </c>
      <c r="I15" s="1" t="s">
        <v>58</v>
      </c>
      <c r="J15" s="1" t="s">
        <v>32</v>
      </c>
      <c r="K15" s="1" t="s">
        <v>33</v>
      </c>
      <c r="L15" s="1" t="s">
        <v>34</v>
      </c>
      <c r="M15" s="1" t="s">
        <v>35</v>
      </c>
      <c r="N15" s="1" t="s">
        <v>452</v>
      </c>
      <c r="O15" s="1" t="s">
        <v>421</v>
      </c>
      <c r="P15" s="1" t="s">
        <v>421</v>
      </c>
      <c r="Q15" s="1" t="s">
        <v>477</v>
      </c>
      <c r="R15" s="1" t="s">
        <v>421</v>
      </c>
      <c r="S15" s="1" t="s">
        <v>421</v>
      </c>
      <c r="T15" s="1" t="s">
        <v>478</v>
      </c>
      <c r="U15" s="1" t="s">
        <v>479</v>
      </c>
      <c r="V15" s="1" t="s">
        <v>480</v>
      </c>
      <c r="W15" s="1" t="s">
        <v>32</v>
      </c>
      <c r="X15" s="1" t="s">
        <v>34</v>
      </c>
      <c r="Y15" s="1" t="s">
        <v>35</v>
      </c>
      <c r="Z15" s="1" t="s">
        <v>475</v>
      </c>
      <c r="AA15" s="1" t="s">
        <v>481</v>
      </c>
      <c r="AB15" s="1" t="s">
        <v>36</v>
      </c>
      <c r="AC15" s="1" t="s">
        <v>36</v>
      </c>
      <c r="AD15" s="1" t="s">
        <v>444</v>
      </c>
      <c r="AE15" s="1" t="s">
        <v>424</v>
      </c>
      <c r="AF15" s="1"/>
      <c r="AG15" s="1"/>
    </row>
    <row r="16" spans="1:33" x14ac:dyDescent="0.25">
      <c r="A16" s="47" t="s">
        <v>110</v>
      </c>
      <c r="B16" s="1" t="s">
        <v>23</v>
      </c>
      <c r="C16" s="1" t="s">
        <v>51</v>
      </c>
      <c r="D16" s="1" t="s">
        <v>109</v>
      </c>
      <c r="E16" s="1" t="s">
        <v>111</v>
      </c>
      <c r="F16" s="1" t="s">
        <v>112</v>
      </c>
      <c r="G16" s="1" t="s">
        <v>113</v>
      </c>
      <c r="H16" s="1" t="s">
        <v>57</v>
      </c>
      <c r="I16" s="1" t="s">
        <v>58</v>
      </c>
      <c r="J16" s="1" t="s">
        <v>32</v>
      </c>
      <c r="K16" s="1" t="s">
        <v>33</v>
      </c>
      <c r="L16" s="1" t="s">
        <v>34</v>
      </c>
      <c r="M16" s="1" t="s">
        <v>35</v>
      </c>
      <c r="N16" s="1" t="s">
        <v>445</v>
      </c>
      <c r="O16" s="1" t="s">
        <v>421</v>
      </c>
      <c r="P16" s="1" t="s">
        <v>421</v>
      </c>
      <c r="Q16" s="1" t="s">
        <v>482</v>
      </c>
      <c r="R16" s="1" t="s">
        <v>421</v>
      </c>
      <c r="S16" s="1" t="s">
        <v>421</v>
      </c>
      <c r="T16" s="1" t="s">
        <v>445</v>
      </c>
      <c r="U16" s="1" t="s">
        <v>483</v>
      </c>
      <c r="V16" s="1" t="s">
        <v>484</v>
      </c>
      <c r="W16" s="1" t="s">
        <v>32</v>
      </c>
      <c r="X16" s="1" t="s">
        <v>34</v>
      </c>
      <c r="Y16" s="1" t="s">
        <v>35</v>
      </c>
      <c r="Z16" s="1" t="s">
        <v>485</v>
      </c>
      <c r="AA16" s="1" t="s">
        <v>486</v>
      </c>
      <c r="AB16" s="1" t="s">
        <v>36</v>
      </c>
      <c r="AC16" s="1" t="s">
        <v>36</v>
      </c>
      <c r="AD16" s="1" t="s">
        <v>444</v>
      </c>
      <c r="AE16" s="1" t="s">
        <v>424</v>
      </c>
      <c r="AF16" s="1"/>
      <c r="AG16" s="1"/>
    </row>
    <row r="17" spans="1:33" x14ac:dyDescent="0.25">
      <c r="A17" s="47" t="s">
        <v>115</v>
      </c>
      <c r="B17" s="1" t="s">
        <v>23</v>
      </c>
      <c r="C17" s="1" t="s">
        <v>24</v>
      </c>
      <c r="D17" s="1" t="s">
        <v>114</v>
      </c>
      <c r="E17" s="1" t="s">
        <v>116</v>
      </c>
      <c r="F17" s="1" t="s">
        <v>117</v>
      </c>
      <c r="G17" s="1" t="s">
        <v>118</v>
      </c>
      <c r="H17" s="1" t="s">
        <v>119</v>
      </c>
      <c r="I17" s="1" t="s">
        <v>120</v>
      </c>
      <c r="J17" s="1" t="s">
        <v>32</v>
      </c>
      <c r="K17" s="1" t="s">
        <v>33</v>
      </c>
      <c r="L17" s="1" t="s">
        <v>34</v>
      </c>
      <c r="M17" s="1" t="s">
        <v>35</v>
      </c>
      <c r="N17" s="1" t="s">
        <v>418</v>
      </c>
      <c r="O17" s="1" t="s">
        <v>487</v>
      </c>
      <c r="P17" s="1" t="s">
        <v>488</v>
      </c>
      <c r="Q17" s="1" t="s">
        <v>421</v>
      </c>
      <c r="R17" s="1" t="s">
        <v>421</v>
      </c>
      <c r="S17" s="1" t="s">
        <v>421</v>
      </c>
      <c r="T17" s="1" t="s">
        <v>489</v>
      </c>
      <c r="U17" s="1" t="s">
        <v>490</v>
      </c>
      <c r="V17" s="1"/>
      <c r="W17" s="1"/>
      <c r="X17" s="1"/>
      <c r="Y17" s="1"/>
      <c r="Z17" s="1"/>
      <c r="AA17" s="1"/>
      <c r="AB17" s="1" t="s">
        <v>36</v>
      </c>
      <c r="AC17" s="1" t="s">
        <v>36</v>
      </c>
      <c r="AD17" s="1" t="s">
        <v>563</v>
      </c>
      <c r="AE17" s="1" t="s">
        <v>424</v>
      </c>
      <c r="AF17" s="1"/>
      <c r="AG17" s="1"/>
    </row>
    <row r="18" spans="1:33" x14ac:dyDescent="0.25">
      <c r="A18" s="47" t="s">
        <v>122</v>
      </c>
      <c r="B18" s="1" t="s">
        <v>23</v>
      </c>
      <c r="C18" s="1" t="s">
        <v>51</v>
      </c>
      <c r="D18" s="1" t="s">
        <v>121</v>
      </c>
      <c r="E18" s="1" t="s">
        <v>123</v>
      </c>
      <c r="F18" s="1" t="s">
        <v>124</v>
      </c>
      <c r="G18" s="1" t="s">
        <v>125</v>
      </c>
      <c r="H18" s="1" t="s">
        <v>57</v>
      </c>
      <c r="I18" s="1" t="s">
        <v>58</v>
      </c>
      <c r="J18" s="1" t="s">
        <v>32</v>
      </c>
      <c r="K18" s="1" t="s">
        <v>33</v>
      </c>
      <c r="L18" s="1" t="s">
        <v>34</v>
      </c>
      <c r="M18" s="1" t="s">
        <v>35</v>
      </c>
      <c r="N18" s="1" t="s">
        <v>445</v>
      </c>
      <c r="O18" s="1" t="s">
        <v>421</v>
      </c>
      <c r="P18" s="1" t="s">
        <v>491</v>
      </c>
      <c r="Q18" s="1" t="s">
        <v>421</v>
      </c>
      <c r="R18" s="1" t="s">
        <v>421</v>
      </c>
      <c r="S18" s="1" t="s">
        <v>421</v>
      </c>
      <c r="T18" s="1" t="s">
        <v>434</v>
      </c>
      <c r="U18" s="1" t="s">
        <v>492</v>
      </c>
      <c r="V18" s="1"/>
      <c r="W18" s="1"/>
      <c r="X18" s="1"/>
      <c r="Y18" s="1"/>
      <c r="Z18" s="1"/>
      <c r="AA18" s="1"/>
      <c r="AB18" s="1" t="s">
        <v>36</v>
      </c>
      <c r="AC18" s="1" t="s">
        <v>36</v>
      </c>
      <c r="AD18" s="1" t="s">
        <v>563</v>
      </c>
      <c r="AE18" s="1" t="s">
        <v>424</v>
      </c>
      <c r="AF18" s="1"/>
      <c r="AG18" s="1"/>
    </row>
    <row r="19" spans="1:33" x14ac:dyDescent="0.25">
      <c r="A19" s="47" t="s">
        <v>127</v>
      </c>
      <c r="B19" s="1" t="s">
        <v>44</v>
      </c>
      <c r="C19" s="1" t="s">
        <v>51</v>
      </c>
      <c r="D19" s="1" t="s">
        <v>126</v>
      </c>
      <c r="E19" s="1" t="s">
        <v>128</v>
      </c>
      <c r="F19" s="1" t="s">
        <v>129</v>
      </c>
      <c r="G19" s="1" t="s">
        <v>130</v>
      </c>
      <c r="H19" s="1" t="s">
        <v>57</v>
      </c>
      <c r="I19" s="1" t="s">
        <v>58</v>
      </c>
      <c r="J19" s="1" t="s">
        <v>42</v>
      </c>
      <c r="K19" s="1" t="s">
        <v>131</v>
      </c>
      <c r="L19" s="1" t="s">
        <v>34</v>
      </c>
      <c r="M19" s="1" t="s">
        <v>35</v>
      </c>
      <c r="N19" s="1" t="s">
        <v>436</v>
      </c>
      <c r="O19" s="1" t="s">
        <v>421</v>
      </c>
      <c r="P19" s="1" t="s">
        <v>488</v>
      </c>
      <c r="Q19" s="1" t="s">
        <v>438</v>
      </c>
      <c r="R19" s="1" t="s">
        <v>421</v>
      </c>
      <c r="S19" s="1" t="s">
        <v>421</v>
      </c>
      <c r="T19" s="1" t="s">
        <v>439</v>
      </c>
      <c r="U19" s="1" t="s">
        <v>493</v>
      </c>
      <c r="V19" s="1" t="s">
        <v>494</v>
      </c>
      <c r="W19" s="1" t="s">
        <v>42</v>
      </c>
      <c r="X19" s="1" t="s">
        <v>34</v>
      </c>
      <c r="Y19" s="1" t="s">
        <v>35</v>
      </c>
      <c r="Z19" s="1" t="s">
        <v>495</v>
      </c>
      <c r="AA19" s="1" t="s">
        <v>496</v>
      </c>
      <c r="AB19" s="1" t="s">
        <v>36</v>
      </c>
      <c r="AC19" s="1" t="s">
        <v>36</v>
      </c>
      <c r="AD19" s="1" t="s">
        <v>444</v>
      </c>
      <c r="AE19" s="1" t="s">
        <v>424</v>
      </c>
      <c r="AF19" s="1"/>
      <c r="AG19" s="1"/>
    </row>
    <row r="20" spans="1:33" x14ac:dyDescent="0.25">
      <c r="A20" s="47" t="s">
        <v>133</v>
      </c>
      <c r="B20" s="1" t="s">
        <v>23</v>
      </c>
      <c r="C20" s="1" t="s">
        <v>51</v>
      </c>
      <c r="D20" s="1" t="s">
        <v>132</v>
      </c>
      <c r="E20" s="1" t="s">
        <v>134</v>
      </c>
      <c r="F20" s="1" t="s">
        <v>135</v>
      </c>
      <c r="G20" s="1" t="s">
        <v>136</v>
      </c>
      <c r="H20" s="1" t="s">
        <v>57</v>
      </c>
      <c r="I20" s="1" t="s">
        <v>58</v>
      </c>
      <c r="J20" s="1" t="s">
        <v>42</v>
      </c>
      <c r="K20" s="1" t="s">
        <v>33</v>
      </c>
      <c r="L20" s="1" t="s">
        <v>137</v>
      </c>
      <c r="M20" s="1" t="s">
        <v>35</v>
      </c>
      <c r="N20" s="1" t="s">
        <v>445</v>
      </c>
      <c r="O20" s="1" t="s">
        <v>421</v>
      </c>
      <c r="P20" s="1" t="s">
        <v>421</v>
      </c>
      <c r="Q20" s="1" t="s">
        <v>421</v>
      </c>
      <c r="R20" s="1" t="s">
        <v>421</v>
      </c>
      <c r="S20" s="1" t="s">
        <v>421</v>
      </c>
      <c r="T20" s="1" t="s">
        <v>458</v>
      </c>
      <c r="U20" s="1" t="s">
        <v>497</v>
      </c>
      <c r="V20" s="1"/>
      <c r="W20" s="1"/>
      <c r="X20" s="1"/>
      <c r="Y20" s="1"/>
      <c r="Z20" s="1"/>
      <c r="AA20" s="1"/>
      <c r="AB20" s="1" t="s">
        <v>36</v>
      </c>
      <c r="AC20" s="1" t="s">
        <v>36</v>
      </c>
      <c r="AD20" s="1" t="s">
        <v>563</v>
      </c>
      <c r="AE20" s="1" t="s">
        <v>424</v>
      </c>
      <c r="AF20" s="1"/>
      <c r="AG20" s="1"/>
    </row>
    <row r="21" spans="1:33" x14ac:dyDescent="0.25">
      <c r="A21" s="47" t="s">
        <v>139</v>
      </c>
      <c r="B21" s="1" t="s">
        <v>23</v>
      </c>
      <c r="C21" s="1" t="s">
        <v>24</v>
      </c>
      <c r="D21" s="1" t="s">
        <v>138</v>
      </c>
      <c r="E21" s="1" t="s">
        <v>140</v>
      </c>
      <c r="F21" s="1" t="s">
        <v>141</v>
      </c>
      <c r="G21" s="1" t="s">
        <v>142</v>
      </c>
      <c r="H21" s="1" t="s">
        <v>143</v>
      </c>
      <c r="I21" s="1" t="s">
        <v>144</v>
      </c>
      <c r="J21" s="1" t="s">
        <v>32</v>
      </c>
      <c r="K21" s="1" t="s">
        <v>33</v>
      </c>
      <c r="L21" s="1" t="s">
        <v>34</v>
      </c>
      <c r="M21" s="1" t="s">
        <v>35</v>
      </c>
      <c r="N21" s="1" t="s">
        <v>418</v>
      </c>
      <c r="O21" s="1" t="s">
        <v>421</v>
      </c>
      <c r="P21" s="1" t="s">
        <v>421</v>
      </c>
      <c r="Q21" s="1" t="s">
        <v>421</v>
      </c>
      <c r="R21" s="1" t="s">
        <v>421</v>
      </c>
      <c r="S21" s="1" t="s">
        <v>421</v>
      </c>
      <c r="T21" s="1" t="s">
        <v>422</v>
      </c>
      <c r="U21" s="1" t="s">
        <v>497</v>
      </c>
      <c r="V21" s="1"/>
      <c r="W21" s="1"/>
      <c r="X21" s="1"/>
      <c r="Y21" s="1"/>
      <c r="Z21" s="1"/>
      <c r="AA21" s="1"/>
      <c r="AB21" s="1" t="s">
        <v>36</v>
      </c>
      <c r="AC21" s="1" t="s">
        <v>36</v>
      </c>
      <c r="AD21" s="1" t="s">
        <v>563</v>
      </c>
      <c r="AE21" s="1" t="s">
        <v>424</v>
      </c>
      <c r="AF21" s="1"/>
      <c r="AG21" s="1"/>
    </row>
    <row r="22" spans="1:33" x14ac:dyDescent="0.25">
      <c r="A22" s="47" t="s">
        <v>146</v>
      </c>
      <c r="B22" s="1" t="s">
        <v>23</v>
      </c>
      <c r="C22" s="1" t="s">
        <v>51</v>
      </c>
      <c r="D22" s="1" t="s">
        <v>145</v>
      </c>
      <c r="E22" s="1" t="s">
        <v>147</v>
      </c>
      <c r="F22" s="1" t="s">
        <v>148</v>
      </c>
      <c r="G22" s="1" t="s">
        <v>149</v>
      </c>
      <c r="H22" s="1" t="s">
        <v>57</v>
      </c>
      <c r="I22" s="1" t="s">
        <v>58</v>
      </c>
      <c r="J22" s="1" t="s">
        <v>42</v>
      </c>
      <c r="K22" s="1" t="s">
        <v>33</v>
      </c>
      <c r="L22" s="1" t="s">
        <v>150</v>
      </c>
      <c r="M22" s="1" t="s">
        <v>35</v>
      </c>
      <c r="N22" s="1" t="s">
        <v>418</v>
      </c>
      <c r="O22" s="1" t="s">
        <v>421</v>
      </c>
      <c r="P22" s="1" t="s">
        <v>421</v>
      </c>
      <c r="Q22" s="1" t="s">
        <v>498</v>
      </c>
      <c r="R22" s="1" t="s">
        <v>421</v>
      </c>
      <c r="S22" s="1" t="s">
        <v>421</v>
      </c>
      <c r="T22" s="1" t="s">
        <v>445</v>
      </c>
      <c r="U22" s="1" t="s">
        <v>499</v>
      </c>
      <c r="V22" s="1"/>
      <c r="W22" s="1"/>
      <c r="X22" s="1"/>
      <c r="Y22" s="1"/>
      <c r="Z22" s="1"/>
      <c r="AA22" s="1"/>
      <c r="AB22" s="1" t="s">
        <v>36</v>
      </c>
      <c r="AC22" s="1" t="s">
        <v>36</v>
      </c>
      <c r="AD22" s="1" t="s">
        <v>563</v>
      </c>
      <c r="AE22" s="1" t="s">
        <v>424</v>
      </c>
      <c r="AF22" s="1"/>
      <c r="AG22" s="1"/>
    </row>
    <row r="23" spans="1:33" x14ac:dyDescent="0.25">
      <c r="A23" s="47" t="s">
        <v>152</v>
      </c>
      <c r="B23" s="1" t="s">
        <v>23</v>
      </c>
      <c r="C23" s="1" t="s">
        <v>51</v>
      </c>
      <c r="D23" s="1" t="s">
        <v>151</v>
      </c>
      <c r="E23" s="1" t="s">
        <v>153</v>
      </c>
      <c r="F23" s="1" t="s">
        <v>154</v>
      </c>
      <c r="G23" s="1" t="s">
        <v>155</v>
      </c>
      <c r="H23" s="1" t="s">
        <v>57</v>
      </c>
      <c r="I23" s="1" t="s">
        <v>58</v>
      </c>
      <c r="J23" s="1" t="s">
        <v>32</v>
      </c>
      <c r="K23" s="1" t="s">
        <v>33</v>
      </c>
      <c r="L23" s="1" t="s">
        <v>34</v>
      </c>
      <c r="M23" s="1" t="s">
        <v>35</v>
      </c>
      <c r="N23" s="1" t="s">
        <v>445</v>
      </c>
      <c r="O23" s="1" t="s">
        <v>421</v>
      </c>
      <c r="P23" s="1" t="s">
        <v>421</v>
      </c>
      <c r="Q23" s="1" t="s">
        <v>421</v>
      </c>
      <c r="R23" s="1" t="s">
        <v>421</v>
      </c>
      <c r="S23" s="1" t="s">
        <v>421</v>
      </c>
      <c r="T23" s="1" t="s">
        <v>434</v>
      </c>
      <c r="U23" s="1" t="s">
        <v>500</v>
      </c>
      <c r="V23" s="1" t="s">
        <v>501</v>
      </c>
      <c r="W23" s="1" t="s">
        <v>32</v>
      </c>
      <c r="X23" s="1" t="s">
        <v>34</v>
      </c>
      <c r="Y23" s="1" t="s">
        <v>35</v>
      </c>
      <c r="Z23" s="1" t="s">
        <v>485</v>
      </c>
      <c r="AA23" s="1" t="s">
        <v>502</v>
      </c>
      <c r="AB23" s="1" t="s">
        <v>36</v>
      </c>
      <c r="AC23" s="1" t="s">
        <v>36</v>
      </c>
      <c r="AD23" s="1" t="s">
        <v>444</v>
      </c>
      <c r="AE23" s="1" t="s">
        <v>424</v>
      </c>
      <c r="AF23" s="1"/>
      <c r="AG23" s="1"/>
    </row>
    <row r="24" spans="1:33" x14ac:dyDescent="0.25">
      <c r="A24" s="47" t="s">
        <v>157</v>
      </c>
      <c r="B24" s="1" t="s">
        <v>23</v>
      </c>
      <c r="C24" s="1" t="s">
        <v>51</v>
      </c>
      <c r="D24" s="1" t="s">
        <v>156</v>
      </c>
      <c r="E24" s="1" t="s">
        <v>158</v>
      </c>
      <c r="F24" s="1" t="s">
        <v>159</v>
      </c>
      <c r="G24" s="1" t="s">
        <v>160</v>
      </c>
      <c r="H24" s="1" t="s">
        <v>57</v>
      </c>
      <c r="I24" s="1" t="s">
        <v>58</v>
      </c>
      <c r="J24" s="1" t="s">
        <v>161</v>
      </c>
      <c r="K24" s="1" t="s">
        <v>33</v>
      </c>
      <c r="L24" s="1" t="s">
        <v>34</v>
      </c>
      <c r="M24" s="1" t="s">
        <v>35</v>
      </c>
      <c r="N24" s="1" t="s">
        <v>418</v>
      </c>
      <c r="O24" s="1" t="s">
        <v>421</v>
      </c>
      <c r="P24" s="1" t="s">
        <v>421</v>
      </c>
      <c r="Q24" s="1" t="s">
        <v>503</v>
      </c>
      <c r="R24" s="1" t="s">
        <v>421</v>
      </c>
      <c r="S24" s="1" t="s">
        <v>421</v>
      </c>
      <c r="T24" s="1" t="s">
        <v>434</v>
      </c>
      <c r="U24" s="1" t="s">
        <v>504</v>
      </c>
      <c r="V24" s="1" t="s">
        <v>505</v>
      </c>
      <c r="W24" s="1" t="s">
        <v>161</v>
      </c>
      <c r="X24" s="1" t="s">
        <v>34</v>
      </c>
      <c r="Y24" s="1" t="s">
        <v>35</v>
      </c>
      <c r="Z24" s="1" t="s">
        <v>506</v>
      </c>
      <c r="AA24" s="1" t="s">
        <v>507</v>
      </c>
      <c r="AB24" s="1" t="s">
        <v>36</v>
      </c>
      <c r="AC24" s="1" t="s">
        <v>36</v>
      </c>
      <c r="AD24" s="1" t="s">
        <v>444</v>
      </c>
      <c r="AE24" s="1" t="s">
        <v>424</v>
      </c>
      <c r="AF24" s="1"/>
      <c r="AG24" s="1"/>
    </row>
    <row r="25" spans="1:33" x14ac:dyDescent="0.25">
      <c r="A25" s="47" t="s">
        <v>163</v>
      </c>
      <c r="B25" s="1" t="s">
        <v>44</v>
      </c>
      <c r="C25" s="1" t="s">
        <v>51</v>
      </c>
      <c r="D25" s="1" t="s">
        <v>162</v>
      </c>
      <c r="E25" s="1" t="s">
        <v>164</v>
      </c>
      <c r="F25" s="1" t="s">
        <v>67</v>
      </c>
      <c r="G25" s="1" t="s">
        <v>94</v>
      </c>
      <c r="H25" s="1" t="s">
        <v>57</v>
      </c>
      <c r="I25" s="1" t="s">
        <v>58</v>
      </c>
      <c r="J25" s="1" t="s">
        <v>32</v>
      </c>
      <c r="K25" s="1" t="s">
        <v>33</v>
      </c>
      <c r="L25" s="1" t="s">
        <v>34</v>
      </c>
      <c r="M25" s="1" t="s">
        <v>35</v>
      </c>
      <c r="N25" s="1" t="s">
        <v>418</v>
      </c>
      <c r="O25" s="1" t="s">
        <v>421</v>
      </c>
      <c r="P25" s="1" t="s">
        <v>421</v>
      </c>
      <c r="Q25" s="1" t="s">
        <v>421</v>
      </c>
      <c r="R25" s="1" t="s">
        <v>421</v>
      </c>
      <c r="S25" s="1" t="s">
        <v>421</v>
      </c>
      <c r="T25" s="1" t="s">
        <v>434</v>
      </c>
      <c r="U25" s="1" t="s">
        <v>508</v>
      </c>
      <c r="V25" s="1"/>
      <c r="W25" s="1"/>
      <c r="X25" s="1"/>
      <c r="Y25" s="1"/>
      <c r="Z25" s="1"/>
      <c r="AA25" s="1"/>
      <c r="AB25" s="1" t="s">
        <v>36</v>
      </c>
      <c r="AC25" s="1" t="s">
        <v>36</v>
      </c>
      <c r="AD25" s="1" t="s">
        <v>563</v>
      </c>
      <c r="AE25" s="1" t="s">
        <v>424</v>
      </c>
      <c r="AF25" s="1"/>
      <c r="AG25" s="1"/>
    </row>
    <row r="26" spans="1:33" x14ac:dyDescent="0.25">
      <c r="A26" s="47" t="s">
        <v>166</v>
      </c>
      <c r="B26" s="1" t="s">
        <v>23</v>
      </c>
      <c r="C26" s="1" t="s">
        <v>51</v>
      </c>
      <c r="D26" s="1" t="s">
        <v>165</v>
      </c>
      <c r="E26" s="1" t="s">
        <v>167</v>
      </c>
      <c r="F26" s="1" t="s">
        <v>168</v>
      </c>
      <c r="G26" s="1" t="s">
        <v>169</v>
      </c>
      <c r="H26" s="1" t="s">
        <v>57</v>
      </c>
      <c r="I26" s="1" t="s">
        <v>58</v>
      </c>
      <c r="J26" s="1" t="s">
        <v>32</v>
      </c>
      <c r="K26" s="1" t="s">
        <v>33</v>
      </c>
      <c r="L26" s="1" t="s">
        <v>34</v>
      </c>
      <c r="M26" s="1" t="s">
        <v>35</v>
      </c>
      <c r="N26" s="1" t="s">
        <v>418</v>
      </c>
      <c r="O26" s="1" t="s">
        <v>421</v>
      </c>
      <c r="P26" s="1" t="s">
        <v>421</v>
      </c>
      <c r="Q26" s="1" t="s">
        <v>421</v>
      </c>
      <c r="R26" s="1" t="s">
        <v>421</v>
      </c>
      <c r="S26" s="1" t="s">
        <v>421</v>
      </c>
      <c r="T26" s="1" t="s">
        <v>434</v>
      </c>
      <c r="U26" s="1" t="s">
        <v>508</v>
      </c>
      <c r="V26" s="1"/>
      <c r="W26" s="1"/>
      <c r="X26" s="1"/>
      <c r="Y26" s="1"/>
      <c r="Z26" s="1"/>
      <c r="AA26" s="1"/>
      <c r="AB26" s="1" t="s">
        <v>36</v>
      </c>
      <c r="AC26" s="1" t="s">
        <v>36</v>
      </c>
      <c r="AD26" s="1" t="s">
        <v>563</v>
      </c>
      <c r="AE26" s="1" t="s">
        <v>424</v>
      </c>
      <c r="AF26" s="1"/>
      <c r="AG26" s="1"/>
    </row>
    <row r="27" spans="1:33" x14ac:dyDescent="0.25">
      <c r="A27" s="47" t="s">
        <v>171</v>
      </c>
      <c r="B27" s="1" t="s">
        <v>23</v>
      </c>
      <c r="C27" s="1" t="s">
        <v>51</v>
      </c>
      <c r="D27" s="1" t="s">
        <v>170</v>
      </c>
      <c r="E27" s="1" t="s">
        <v>172</v>
      </c>
      <c r="F27" s="1" t="s">
        <v>124</v>
      </c>
      <c r="G27" s="1" t="s">
        <v>173</v>
      </c>
      <c r="H27" s="1" t="s">
        <v>57</v>
      </c>
      <c r="I27" s="1" t="s">
        <v>58</v>
      </c>
      <c r="J27" s="1" t="s">
        <v>32</v>
      </c>
      <c r="K27" s="1" t="s">
        <v>33</v>
      </c>
      <c r="L27" s="1" t="s">
        <v>34</v>
      </c>
      <c r="M27" s="1" t="s">
        <v>35</v>
      </c>
      <c r="N27" s="1" t="s">
        <v>436</v>
      </c>
      <c r="O27" s="1" t="s">
        <v>421</v>
      </c>
      <c r="P27" s="1" t="s">
        <v>421</v>
      </c>
      <c r="Q27" s="1" t="s">
        <v>509</v>
      </c>
      <c r="R27" s="1" t="s">
        <v>421</v>
      </c>
      <c r="S27" s="1" t="s">
        <v>421</v>
      </c>
      <c r="T27" s="1" t="s">
        <v>445</v>
      </c>
      <c r="U27" s="1" t="s">
        <v>510</v>
      </c>
      <c r="V27" s="1"/>
      <c r="W27" s="1"/>
      <c r="X27" s="1"/>
      <c r="Y27" s="1"/>
      <c r="Z27" s="1"/>
      <c r="AA27" s="1"/>
      <c r="AB27" s="1" t="s">
        <v>36</v>
      </c>
      <c r="AC27" s="1" t="s">
        <v>36</v>
      </c>
      <c r="AD27" s="1" t="s">
        <v>563</v>
      </c>
      <c r="AE27" s="1" t="s">
        <v>424</v>
      </c>
      <c r="AF27" s="1"/>
      <c r="AG27" s="1"/>
    </row>
    <row r="28" spans="1:33" x14ac:dyDescent="0.25">
      <c r="A28" s="47" t="s">
        <v>175</v>
      </c>
      <c r="B28" s="1" t="s">
        <v>44</v>
      </c>
      <c r="C28" s="1" t="s">
        <v>51</v>
      </c>
      <c r="D28" s="1" t="s">
        <v>174</v>
      </c>
      <c r="E28" s="1" t="s">
        <v>154</v>
      </c>
      <c r="F28" s="1" t="s">
        <v>176</v>
      </c>
      <c r="G28" s="1" t="s">
        <v>177</v>
      </c>
      <c r="H28" s="1" t="s">
        <v>57</v>
      </c>
      <c r="I28" s="1" t="s">
        <v>58</v>
      </c>
      <c r="J28" s="1" t="s">
        <v>32</v>
      </c>
      <c r="K28" s="1" t="s">
        <v>33</v>
      </c>
      <c r="L28" s="1" t="s">
        <v>34</v>
      </c>
      <c r="M28" s="1" t="s">
        <v>35</v>
      </c>
      <c r="N28" s="1" t="s">
        <v>418</v>
      </c>
      <c r="O28" s="1" t="s">
        <v>421</v>
      </c>
      <c r="P28" s="1" t="s">
        <v>511</v>
      </c>
      <c r="Q28" s="1" t="s">
        <v>421</v>
      </c>
      <c r="R28" s="1" t="s">
        <v>421</v>
      </c>
      <c r="S28" s="1" t="s">
        <v>421</v>
      </c>
      <c r="T28" s="1" t="s">
        <v>489</v>
      </c>
      <c r="U28" s="1" t="s">
        <v>512</v>
      </c>
      <c r="V28" s="1"/>
      <c r="W28" s="1"/>
      <c r="X28" s="1"/>
      <c r="Y28" s="1"/>
      <c r="Z28" s="1"/>
      <c r="AA28" s="1"/>
      <c r="AB28" s="1" t="s">
        <v>36</v>
      </c>
      <c r="AC28" s="1" t="s">
        <v>36</v>
      </c>
      <c r="AD28" s="1" t="s">
        <v>563</v>
      </c>
      <c r="AE28" s="1" t="s">
        <v>424</v>
      </c>
      <c r="AF28" s="1"/>
      <c r="AG28" s="1"/>
    </row>
    <row r="29" spans="1:33" x14ac:dyDescent="0.25">
      <c r="A29" s="47" t="s">
        <v>184</v>
      </c>
      <c r="B29" s="1" t="s">
        <v>44</v>
      </c>
      <c r="C29" s="1" t="s">
        <v>51</v>
      </c>
      <c r="D29" s="1" t="s">
        <v>183</v>
      </c>
      <c r="E29" s="1" t="s">
        <v>185</v>
      </c>
      <c r="F29" s="1" t="s">
        <v>124</v>
      </c>
      <c r="G29" s="1" t="s">
        <v>186</v>
      </c>
      <c r="H29" s="1" t="s">
        <v>57</v>
      </c>
      <c r="I29" s="1" t="s">
        <v>58</v>
      </c>
      <c r="J29" s="1" t="s">
        <v>32</v>
      </c>
      <c r="K29" s="1" t="s">
        <v>33</v>
      </c>
      <c r="L29" s="1" t="s">
        <v>34</v>
      </c>
      <c r="M29" s="1" t="s">
        <v>35</v>
      </c>
      <c r="N29" s="1" t="s">
        <v>418</v>
      </c>
      <c r="O29" s="1" t="s">
        <v>513</v>
      </c>
      <c r="P29" s="1" t="s">
        <v>488</v>
      </c>
      <c r="Q29" s="1" t="s">
        <v>453</v>
      </c>
      <c r="R29" s="1" t="s">
        <v>421</v>
      </c>
      <c r="S29" s="1" t="s">
        <v>421</v>
      </c>
      <c r="T29" s="1" t="s">
        <v>489</v>
      </c>
      <c r="U29" s="1" t="s">
        <v>514</v>
      </c>
      <c r="V29" s="1" t="s">
        <v>515</v>
      </c>
      <c r="W29" s="1" t="s">
        <v>32</v>
      </c>
      <c r="X29" s="1" t="s">
        <v>34</v>
      </c>
      <c r="Y29" s="1" t="s">
        <v>35</v>
      </c>
      <c r="Z29" s="1" t="s">
        <v>516</v>
      </c>
      <c r="AA29" s="1" t="s">
        <v>517</v>
      </c>
      <c r="AB29" s="1" t="s">
        <v>36</v>
      </c>
      <c r="AC29" s="1" t="s">
        <v>36</v>
      </c>
      <c r="AD29" s="1" t="s">
        <v>444</v>
      </c>
      <c r="AE29" s="1" t="s">
        <v>424</v>
      </c>
      <c r="AF29" s="1"/>
      <c r="AG29" s="1"/>
    </row>
    <row r="30" spans="1:33" x14ac:dyDescent="0.25">
      <c r="A30" s="47" t="s">
        <v>188</v>
      </c>
      <c r="B30" s="1" t="s">
        <v>23</v>
      </c>
      <c r="C30" s="1" t="s">
        <v>51</v>
      </c>
      <c r="D30" s="1" t="s">
        <v>187</v>
      </c>
      <c r="E30" s="1" t="s">
        <v>189</v>
      </c>
      <c r="F30" s="1" t="s">
        <v>190</v>
      </c>
      <c r="G30" s="1" t="s">
        <v>191</v>
      </c>
      <c r="H30" s="1" t="s">
        <v>57</v>
      </c>
      <c r="I30" s="1" t="s">
        <v>58</v>
      </c>
      <c r="J30" s="1" t="s">
        <v>32</v>
      </c>
      <c r="K30" s="1" t="s">
        <v>33</v>
      </c>
      <c r="L30" s="1" t="s">
        <v>34</v>
      </c>
      <c r="M30" s="1" t="s">
        <v>35</v>
      </c>
      <c r="N30" s="1" t="s">
        <v>452</v>
      </c>
      <c r="O30" s="1" t="s">
        <v>421</v>
      </c>
      <c r="P30" s="1" t="s">
        <v>421</v>
      </c>
      <c r="Q30" s="1" t="s">
        <v>421</v>
      </c>
      <c r="R30" s="1" t="s">
        <v>421</v>
      </c>
      <c r="S30" s="1" t="s">
        <v>421</v>
      </c>
      <c r="T30" s="1" t="s">
        <v>434</v>
      </c>
      <c r="U30" s="1" t="s">
        <v>518</v>
      </c>
      <c r="V30" s="1"/>
      <c r="W30" s="1"/>
      <c r="X30" s="1"/>
      <c r="Y30" s="1"/>
      <c r="Z30" s="1"/>
      <c r="AA30" s="1"/>
      <c r="AB30" s="1" t="s">
        <v>36</v>
      </c>
      <c r="AC30" s="1" t="s">
        <v>36</v>
      </c>
      <c r="AD30" s="1" t="s">
        <v>563</v>
      </c>
      <c r="AE30" s="1" t="s">
        <v>424</v>
      </c>
      <c r="AF30" s="1"/>
      <c r="AG30" s="1"/>
    </row>
    <row r="31" spans="1:33" x14ac:dyDescent="0.25">
      <c r="A31" s="47" t="s">
        <v>193</v>
      </c>
      <c r="B31" s="1" t="s">
        <v>23</v>
      </c>
      <c r="C31" s="1" t="s">
        <v>51</v>
      </c>
      <c r="D31" s="1" t="s">
        <v>192</v>
      </c>
      <c r="E31" s="1" t="s">
        <v>194</v>
      </c>
      <c r="F31" s="1" t="s">
        <v>195</v>
      </c>
      <c r="G31" s="1" t="s">
        <v>196</v>
      </c>
      <c r="H31" s="1" t="s">
        <v>57</v>
      </c>
      <c r="I31" s="1" t="s">
        <v>58</v>
      </c>
      <c r="J31" s="1" t="s">
        <v>32</v>
      </c>
      <c r="K31" s="1" t="s">
        <v>33</v>
      </c>
      <c r="L31" s="1" t="s">
        <v>34</v>
      </c>
      <c r="M31" s="1" t="s">
        <v>35</v>
      </c>
      <c r="N31" s="1" t="s">
        <v>418</v>
      </c>
      <c r="O31" s="1" t="s">
        <v>421</v>
      </c>
      <c r="P31" s="1" t="s">
        <v>421</v>
      </c>
      <c r="Q31" s="1" t="s">
        <v>421</v>
      </c>
      <c r="R31" s="1" t="s">
        <v>421</v>
      </c>
      <c r="S31" s="1" t="s">
        <v>421</v>
      </c>
      <c r="T31" s="1" t="s">
        <v>430</v>
      </c>
      <c r="U31" s="1" t="s">
        <v>518</v>
      </c>
      <c r="V31" s="1" t="s">
        <v>519</v>
      </c>
      <c r="W31" s="1" t="s">
        <v>32</v>
      </c>
      <c r="X31" s="1" t="s">
        <v>34</v>
      </c>
      <c r="Y31" s="1" t="s">
        <v>35</v>
      </c>
      <c r="Z31" s="1" t="s">
        <v>520</v>
      </c>
      <c r="AA31" s="1" t="s">
        <v>521</v>
      </c>
      <c r="AB31" s="1" t="s">
        <v>36</v>
      </c>
      <c r="AC31" s="1" t="s">
        <v>36</v>
      </c>
      <c r="AD31" s="1" t="s">
        <v>444</v>
      </c>
      <c r="AE31" s="1" t="s">
        <v>424</v>
      </c>
      <c r="AF31" s="1"/>
      <c r="AG31" s="1"/>
    </row>
    <row r="32" spans="1:33" x14ac:dyDescent="0.25">
      <c r="A32" s="47" t="s">
        <v>198</v>
      </c>
      <c r="B32" s="1" t="s">
        <v>44</v>
      </c>
      <c r="C32" s="1" t="s">
        <v>51</v>
      </c>
      <c r="D32" s="1" t="s">
        <v>197</v>
      </c>
      <c r="E32" s="1" t="s">
        <v>199</v>
      </c>
      <c r="F32" s="1" t="s">
        <v>200</v>
      </c>
      <c r="G32" s="1" t="s">
        <v>201</v>
      </c>
      <c r="H32" s="1" t="s">
        <v>57</v>
      </c>
      <c r="I32" s="1" t="s">
        <v>58</v>
      </c>
      <c r="J32" s="1" t="s">
        <v>161</v>
      </c>
      <c r="K32" s="1" t="s">
        <v>33</v>
      </c>
      <c r="L32" s="1" t="s">
        <v>34</v>
      </c>
      <c r="M32" s="1" t="s">
        <v>35</v>
      </c>
      <c r="N32" s="1" t="s">
        <v>418</v>
      </c>
      <c r="O32" s="1" t="s">
        <v>498</v>
      </c>
      <c r="P32" s="1" t="s">
        <v>421</v>
      </c>
      <c r="Q32" s="1" t="s">
        <v>421</v>
      </c>
      <c r="R32" s="1" t="s">
        <v>421</v>
      </c>
      <c r="S32" s="1" t="s">
        <v>421</v>
      </c>
      <c r="T32" s="1" t="s">
        <v>447</v>
      </c>
      <c r="U32" s="1" t="s">
        <v>522</v>
      </c>
      <c r="V32" s="1" t="s">
        <v>523</v>
      </c>
      <c r="W32" s="1" t="s">
        <v>161</v>
      </c>
      <c r="X32" s="1" t="s">
        <v>34</v>
      </c>
      <c r="Y32" s="1" t="s">
        <v>35</v>
      </c>
      <c r="Z32" s="1" t="s">
        <v>524</v>
      </c>
      <c r="AA32" s="1" t="s">
        <v>525</v>
      </c>
      <c r="AB32" s="1" t="s">
        <v>36</v>
      </c>
      <c r="AC32" s="1" t="s">
        <v>36</v>
      </c>
      <c r="AD32" s="1" t="s">
        <v>444</v>
      </c>
      <c r="AE32" s="1" t="s">
        <v>424</v>
      </c>
      <c r="AF32" s="1"/>
      <c r="AG32" s="1"/>
    </row>
    <row r="33" spans="1:33" x14ac:dyDescent="0.25">
      <c r="A33" s="47" t="s">
        <v>203</v>
      </c>
      <c r="B33" s="1" t="s">
        <v>44</v>
      </c>
      <c r="C33" s="1" t="s">
        <v>51</v>
      </c>
      <c r="D33" s="1" t="s">
        <v>202</v>
      </c>
      <c r="E33" s="1" t="s">
        <v>204</v>
      </c>
      <c r="F33" s="1" t="s">
        <v>189</v>
      </c>
      <c r="G33" s="1" t="s">
        <v>205</v>
      </c>
      <c r="H33" s="1" t="s">
        <v>57</v>
      </c>
      <c r="I33" s="1" t="s">
        <v>58</v>
      </c>
      <c r="J33" s="1" t="s">
        <v>32</v>
      </c>
      <c r="K33" s="1" t="s">
        <v>33</v>
      </c>
      <c r="L33" s="1" t="s">
        <v>34</v>
      </c>
      <c r="M33" s="1" t="s">
        <v>35</v>
      </c>
      <c r="N33" s="1" t="s">
        <v>418</v>
      </c>
      <c r="O33" s="1" t="s">
        <v>421</v>
      </c>
      <c r="P33" s="1" t="s">
        <v>526</v>
      </c>
      <c r="Q33" s="1" t="s">
        <v>453</v>
      </c>
      <c r="R33" s="1" t="s">
        <v>421</v>
      </c>
      <c r="S33" s="1" t="s">
        <v>421</v>
      </c>
      <c r="T33" s="1" t="s">
        <v>489</v>
      </c>
      <c r="U33" s="1" t="s">
        <v>527</v>
      </c>
      <c r="V33" s="1" t="s">
        <v>528</v>
      </c>
      <c r="W33" s="1" t="s">
        <v>32</v>
      </c>
      <c r="X33" s="1" t="s">
        <v>34</v>
      </c>
      <c r="Y33" s="1" t="s">
        <v>35</v>
      </c>
      <c r="Z33" s="1" t="s">
        <v>529</v>
      </c>
      <c r="AA33" s="1" t="s">
        <v>530</v>
      </c>
      <c r="AB33" s="1" t="s">
        <v>36</v>
      </c>
      <c r="AC33" s="1" t="s">
        <v>36</v>
      </c>
      <c r="AD33" s="1" t="s">
        <v>444</v>
      </c>
      <c r="AE33" s="1" t="s">
        <v>424</v>
      </c>
      <c r="AF33" s="1"/>
      <c r="AG33" s="1"/>
    </row>
    <row r="34" spans="1:33" x14ac:dyDescent="0.25">
      <c r="A34" s="47" t="s">
        <v>207</v>
      </c>
      <c r="B34" s="1" t="s">
        <v>23</v>
      </c>
      <c r="C34" s="1" t="s">
        <v>51</v>
      </c>
      <c r="D34" s="1" t="s">
        <v>206</v>
      </c>
      <c r="E34" s="1" t="s">
        <v>107</v>
      </c>
      <c r="F34" s="1" t="s">
        <v>208</v>
      </c>
      <c r="G34" s="1" t="s">
        <v>209</v>
      </c>
      <c r="H34" s="1" t="s">
        <v>57</v>
      </c>
      <c r="I34" s="1" t="s">
        <v>58</v>
      </c>
      <c r="J34" s="1" t="s">
        <v>42</v>
      </c>
      <c r="K34" s="1" t="s">
        <v>33</v>
      </c>
      <c r="L34" s="1" t="s">
        <v>210</v>
      </c>
      <c r="M34" s="1" t="s">
        <v>35</v>
      </c>
      <c r="N34" s="1" t="s">
        <v>418</v>
      </c>
      <c r="O34" s="1" t="s">
        <v>421</v>
      </c>
      <c r="P34" s="1" t="s">
        <v>421</v>
      </c>
      <c r="Q34" s="1" t="s">
        <v>509</v>
      </c>
      <c r="R34" s="1" t="s">
        <v>421</v>
      </c>
      <c r="S34" s="1" t="s">
        <v>421</v>
      </c>
      <c r="T34" s="1" t="s">
        <v>445</v>
      </c>
      <c r="U34" s="1" t="s">
        <v>531</v>
      </c>
      <c r="V34" s="1"/>
      <c r="W34" s="1"/>
      <c r="X34" s="1"/>
      <c r="Y34" s="1"/>
      <c r="Z34" s="1"/>
      <c r="AA34" s="1"/>
      <c r="AB34" s="1" t="s">
        <v>36</v>
      </c>
      <c r="AC34" s="1" t="s">
        <v>36</v>
      </c>
      <c r="AD34" s="1" t="s">
        <v>563</v>
      </c>
      <c r="AE34" s="1" t="s">
        <v>424</v>
      </c>
      <c r="AF34" s="1"/>
      <c r="AG34" s="1"/>
    </row>
    <row r="35" spans="1:33" x14ac:dyDescent="0.25">
      <c r="A35" s="47" t="s">
        <v>212</v>
      </c>
      <c r="B35" s="1" t="s">
        <v>23</v>
      </c>
      <c r="C35" s="1" t="s">
        <v>51</v>
      </c>
      <c r="D35" s="1" t="s">
        <v>211</v>
      </c>
      <c r="E35" s="1" t="s">
        <v>213</v>
      </c>
      <c r="F35" s="1" t="s">
        <v>214</v>
      </c>
      <c r="G35" s="1" t="s">
        <v>215</v>
      </c>
      <c r="H35" s="1" t="s">
        <v>57</v>
      </c>
      <c r="I35" s="1" t="s">
        <v>58</v>
      </c>
      <c r="J35" s="1" t="s">
        <v>42</v>
      </c>
      <c r="K35" s="1" t="s">
        <v>33</v>
      </c>
      <c r="L35" s="1" t="s">
        <v>137</v>
      </c>
      <c r="M35" s="1" t="s">
        <v>35</v>
      </c>
      <c r="N35" s="1" t="s">
        <v>445</v>
      </c>
      <c r="O35" s="1" t="s">
        <v>421</v>
      </c>
      <c r="P35" s="1" t="s">
        <v>421</v>
      </c>
      <c r="Q35" s="1" t="s">
        <v>532</v>
      </c>
      <c r="R35" s="1" t="s">
        <v>421</v>
      </c>
      <c r="S35" s="1" t="s">
        <v>421</v>
      </c>
      <c r="T35" s="1" t="s">
        <v>533</v>
      </c>
      <c r="U35" s="1" t="s">
        <v>534</v>
      </c>
      <c r="V35" s="1"/>
      <c r="W35" s="1"/>
      <c r="X35" s="1"/>
      <c r="Y35" s="1"/>
      <c r="Z35" s="1"/>
      <c r="AA35" s="1"/>
      <c r="AB35" s="1" t="s">
        <v>36</v>
      </c>
      <c r="AC35" s="1" t="s">
        <v>36</v>
      </c>
      <c r="AD35" s="1" t="s">
        <v>563</v>
      </c>
      <c r="AE35" s="1" t="s">
        <v>424</v>
      </c>
      <c r="AF35" s="1"/>
      <c r="AG35" s="1"/>
    </row>
    <row r="36" spans="1:33" x14ac:dyDescent="0.25">
      <c r="A36" s="47" t="s">
        <v>217</v>
      </c>
      <c r="B36" s="1" t="s">
        <v>23</v>
      </c>
      <c r="C36" s="1" t="s">
        <v>51</v>
      </c>
      <c r="D36" s="1" t="s">
        <v>216</v>
      </c>
      <c r="E36" s="1" t="s">
        <v>218</v>
      </c>
      <c r="F36" s="1" t="s">
        <v>154</v>
      </c>
      <c r="G36" s="1" t="s">
        <v>219</v>
      </c>
      <c r="H36" s="1" t="s">
        <v>57</v>
      </c>
      <c r="I36" s="1" t="s">
        <v>58</v>
      </c>
      <c r="J36" s="1" t="s">
        <v>42</v>
      </c>
      <c r="K36" s="1" t="s">
        <v>33</v>
      </c>
      <c r="L36" s="1" t="s">
        <v>220</v>
      </c>
      <c r="M36" s="1" t="s">
        <v>35</v>
      </c>
      <c r="N36" s="1" t="s">
        <v>445</v>
      </c>
      <c r="O36" s="1" t="s">
        <v>421</v>
      </c>
      <c r="P36" s="1" t="s">
        <v>421</v>
      </c>
      <c r="Q36" s="1" t="s">
        <v>421</v>
      </c>
      <c r="R36" s="1" t="s">
        <v>421</v>
      </c>
      <c r="S36" s="1" t="s">
        <v>421</v>
      </c>
      <c r="T36" s="1" t="s">
        <v>445</v>
      </c>
      <c r="U36" s="1" t="s">
        <v>535</v>
      </c>
      <c r="V36" s="1"/>
      <c r="W36" s="1"/>
      <c r="X36" s="1"/>
      <c r="Y36" s="1"/>
      <c r="Z36" s="1"/>
      <c r="AA36" s="1"/>
      <c r="AB36" s="1" t="s">
        <v>36</v>
      </c>
      <c r="AC36" s="1" t="s">
        <v>36</v>
      </c>
      <c r="AD36" s="1" t="s">
        <v>563</v>
      </c>
      <c r="AE36" s="1" t="s">
        <v>424</v>
      </c>
      <c r="AF36" s="1"/>
      <c r="AG36" s="1"/>
    </row>
    <row r="37" spans="1:33" x14ac:dyDescent="0.25">
      <c r="A37" s="47" t="s">
        <v>222</v>
      </c>
      <c r="B37" s="1" t="s">
        <v>23</v>
      </c>
      <c r="C37" s="1" t="s">
        <v>51</v>
      </c>
      <c r="D37" s="1" t="s">
        <v>221</v>
      </c>
      <c r="E37" s="1" t="s">
        <v>223</v>
      </c>
      <c r="F37" s="1" t="s">
        <v>224</v>
      </c>
      <c r="G37" s="1" t="s">
        <v>225</v>
      </c>
      <c r="H37" s="1" t="s">
        <v>57</v>
      </c>
      <c r="I37" s="1" t="s">
        <v>58</v>
      </c>
      <c r="J37" s="1" t="s">
        <v>42</v>
      </c>
      <c r="K37" s="1" t="s">
        <v>33</v>
      </c>
      <c r="L37" s="1" t="s">
        <v>150</v>
      </c>
      <c r="M37" s="1" t="s">
        <v>35</v>
      </c>
      <c r="N37" s="1" t="s">
        <v>452</v>
      </c>
      <c r="O37" s="1" t="s">
        <v>421</v>
      </c>
      <c r="P37" s="1" t="s">
        <v>421</v>
      </c>
      <c r="Q37" s="1" t="s">
        <v>421</v>
      </c>
      <c r="R37" s="1" t="s">
        <v>421</v>
      </c>
      <c r="S37" s="1" t="s">
        <v>421</v>
      </c>
      <c r="T37" s="1" t="s">
        <v>425</v>
      </c>
      <c r="U37" s="1" t="s">
        <v>535</v>
      </c>
      <c r="V37" s="1" t="s">
        <v>536</v>
      </c>
      <c r="W37" s="1" t="s">
        <v>42</v>
      </c>
      <c r="X37" s="1" t="s">
        <v>150</v>
      </c>
      <c r="Y37" s="1" t="s">
        <v>35</v>
      </c>
      <c r="Z37" s="1" t="s">
        <v>537</v>
      </c>
      <c r="AA37" s="1" t="s">
        <v>538</v>
      </c>
      <c r="AB37" s="1" t="s">
        <v>36</v>
      </c>
      <c r="AC37" s="1" t="s">
        <v>36</v>
      </c>
      <c r="AD37" s="1" t="s">
        <v>444</v>
      </c>
      <c r="AE37" s="1" t="s">
        <v>424</v>
      </c>
      <c r="AF37" s="1"/>
      <c r="AG37" s="1"/>
    </row>
    <row r="38" spans="1:33" x14ac:dyDescent="0.25">
      <c r="A38" s="47" t="s">
        <v>179</v>
      </c>
      <c r="B38" s="1" t="s">
        <v>23</v>
      </c>
      <c r="C38" s="1" t="s">
        <v>51</v>
      </c>
      <c r="D38" s="1" t="s">
        <v>178</v>
      </c>
      <c r="E38" s="1" t="s">
        <v>180</v>
      </c>
      <c r="F38" s="1" t="s">
        <v>181</v>
      </c>
      <c r="G38" s="1" t="s">
        <v>182</v>
      </c>
      <c r="H38" s="1" t="s">
        <v>57</v>
      </c>
      <c r="I38" s="1" t="s">
        <v>58</v>
      </c>
      <c r="J38" s="1" t="s">
        <v>32</v>
      </c>
      <c r="K38" s="1" t="s">
        <v>59</v>
      </c>
      <c r="L38" s="1" t="s">
        <v>34</v>
      </c>
      <c r="M38" s="1" t="s">
        <v>35</v>
      </c>
      <c r="N38" s="1" t="s">
        <v>436</v>
      </c>
      <c r="O38" s="1" t="s">
        <v>421</v>
      </c>
      <c r="P38" s="1" t="s">
        <v>421</v>
      </c>
      <c r="Q38" s="1" t="s">
        <v>421</v>
      </c>
      <c r="R38" s="1" t="s">
        <v>421</v>
      </c>
      <c r="S38" s="1" t="s">
        <v>421</v>
      </c>
      <c r="T38" s="1" t="s">
        <v>539</v>
      </c>
      <c r="U38" s="1" t="s">
        <v>540</v>
      </c>
      <c r="V38" s="1" t="s">
        <v>541</v>
      </c>
      <c r="W38" s="1" t="s">
        <v>32</v>
      </c>
      <c r="X38" s="1" t="s">
        <v>34</v>
      </c>
      <c r="Y38" s="1" t="s">
        <v>35</v>
      </c>
      <c r="Z38" s="1" t="s">
        <v>542</v>
      </c>
      <c r="AA38" s="1" t="s">
        <v>543</v>
      </c>
      <c r="AB38" s="1" t="s">
        <v>36</v>
      </c>
      <c r="AC38" s="1" t="s">
        <v>36</v>
      </c>
      <c r="AD38" s="1" t="s">
        <v>444</v>
      </c>
      <c r="AE38" s="1" t="s">
        <v>424</v>
      </c>
      <c r="AF38" s="1"/>
      <c r="AG38" s="1"/>
    </row>
    <row r="39" spans="1:33" x14ac:dyDescent="0.25">
      <c r="A39" s="47" t="s">
        <v>227</v>
      </c>
      <c r="B39" s="1" t="s">
        <v>44</v>
      </c>
      <c r="C39" s="1" t="s">
        <v>51</v>
      </c>
      <c r="D39" s="1" t="s">
        <v>226</v>
      </c>
      <c r="E39" s="1" t="s">
        <v>228</v>
      </c>
      <c r="F39" s="1" t="s">
        <v>229</v>
      </c>
      <c r="G39" s="1" t="s">
        <v>230</v>
      </c>
      <c r="H39" s="1" t="s">
        <v>57</v>
      </c>
      <c r="I39" s="1" t="s">
        <v>58</v>
      </c>
      <c r="J39" s="1" t="s">
        <v>32</v>
      </c>
      <c r="K39" s="1" t="s">
        <v>33</v>
      </c>
      <c r="L39" s="1" t="s">
        <v>34</v>
      </c>
      <c r="M39" s="1" t="s">
        <v>35</v>
      </c>
      <c r="N39" s="1" t="s">
        <v>445</v>
      </c>
      <c r="O39" s="1" t="s">
        <v>421</v>
      </c>
      <c r="P39" s="1" t="s">
        <v>544</v>
      </c>
      <c r="Q39" s="1" t="s">
        <v>545</v>
      </c>
      <c r="R39" s="1" t="s">
        <v>421</v>
      </c>
      <c r="S39" s="1" t="s">
        <v>421</v>
      </c>
      <c r="T39" s="1" t="s">
        <v>533</v>
      </c>
      <c r="U39" s="1" t="s">
        <v>419</v>
      </c>
      <c r="V39" s="1" t="s">
        <v>546</v>
      </c>
      <c r="W39" s="1" t="s">
        <v>32</v>
      </c>
      <c r="X39" s="1" t="s">
        <v>34</v>
      </c>
      <c r="Y39" s="1" t="s">
        <v>35</v>
      </c>
      <c r="Z39" s="1" t="s">
        <v>547</v>
      </c>
      <c r="AA39" s="1" t="s">
        <v>548</v>
      </c>
      <c r="AB39" s="1" t="s">
        <v>36</v>
      </c>
      <c r="AC39" s="1" t="s">
        <v>36</v>
      </c>
      <c r="AD39" s="1" t="s">
        <v>444</v>
      </c>
      <c r="AE39" s="1" t="s">
        <v>424</v>
      </c>
      <c r="AF39" s="1"/>
      <c r="AG39" s="1"/>
    </row>
    <row r="40" spans="1:33" x14ac:dyDescent="0.25">
      <c r="A40" s="47" t="s">
        <v>232</v>
      </c>
      <c r="B40" s="1" t="s">
        <v>23</v>
      </c>
      <c r="C40" s="1" t="s">
        <v>51</v>
      </c>
      <c r="D40" s="1" t="s">
        <v>231</v>
      </c>
      <c r="E40" s="1" t="s">
        <v>233</v>
      </c>
      <c r="F40" s="1" t="s">
        <v>234</v>
      </c>
      <c r="G40" s="1" t="s">
        <v>235</v>
      </c>
      <c r="H40" s="1" t="s">
        <v>57</v>
      </c>
      <c r="I40" s="1" t="s">
        <v>58</v>
      </c>
      <c r="J40" s="1" t="s">
        <v>42</v>
      </c>
      <c r="K40" s="1" t="s">
        <v>33</v>
      </c>
      <c r="L40" s="1" t="s">
        <v>236</v>
      </c>
      <c r="M40" s="1" t="s">
        <v>35</v>
      </c>
      <c r="N40" s="1" t="s">
        <v>445</v>
      </c>
      <c r="O40" s="1" t="s">
        <v>421</v>
      </c>
      <c r="P40" s="1" t="s">
        <v>421</v>
      </c>
      <c r="Q40" s="1" t="s">
        <v>421</v>
      </c>
      <c r="R40" s="1" t="s">
        <v>421</v>
      </c>
      <c r="S40" s="1" t="s">
        <v>421</v>
      </c>
      <c r="T40" s="1" t="s">
        <v>418</v>
      </c>
      <c r="U40" s="1" t="s">
        <v>549</v>
      </c>
      <c r="V40" s="1"/>
      <c r="W40" s="1"/>
      <c r="X40" s="1"/>
      <c r="Y40" s="1"/>
      <c r="Z40" s="1"/>
      <c r="AA40" s="1"/>
      <c r="AB40" s="1" t="s">
        <v>36</v>
      </c>
      <c r="AC40" s="1" t="s">
        <v>36</v>
      </c>
      <c r="AD40" s="1" t="s">
        <v>563</v>
      </c>
      <c r="AE40" s="1" t="s">
        <v>424</v>
      </c>
      <c r="AF40" s="1"/>
      <c r="AG40" s="1"/>
    </row>
    <row r="41" spans="1:33" x14ac:dyDescent="0.25">
      <c r="A41" s="47" t="s">
        <v>238</v>
      </c>
      <c r="B41" s="1" t="s">
        <v>44</v>
      </c>
      <c r="C41" s="1" t="s">
        <v>51</v>
      </c>
      <c r="D41" s="1" t="s">
        <v>237</v>
      </c>
      <c r="E41" s="1" t="s">
        <v>239</v>
      </c>
      <c r="F41" s="1" t="s">
        <v>240</v>
      </c>
      <c r="G41" s="1" t="s">
        <v>241</v>
      </c>
      <c r="H41" s="1" t="s">
        <v>57</v>
      </c>
      <c r="I41" s="1" t="s">
        <v>58</v>
      </c>
      <c r="J41" s="1" t="s">
        <v>42</v>
      </c>
      <c r="K41" s="1" t="s">
        <v>33</v>
      </c>
      <c r="L41" s="1" t="s">
        <v>150</v>
      </c>
      <c r="M41" s="1" t="s">
        <v>35</v>
      </c>
      <c r="N41" s="1" t="s">
        <v>418</v>
      </c>
      <c r="O41" s="1" t="s">
        <v>421</v>
      </c>
      <c r="P41" s="1" t="s">
        <v>421</v>
      </c>
      <c r="Q41" s="1" t="s">
        <v>421</v>
      </c>
      <c r="R41" s="1" t="s">
        <v>421</v>
      </c>
      <c r="S41" s="1" t="s">
        <v>421</v>
      </c>
      <c r="T41" s="1" t="s">
        <v>439</v>
      </c>
      <c r="U41" s="1" t="s">
        <v>422</v>
      </c>
      <c r="V41" s="1"/>
      <c r="W41" s="1"/>
      <c r="X41" s="1"/>
      <c r="Y41" s="1"/>
      <c r="Z41" s="1"/>
      <c r="AA41" s="1"/>
      <c r="AB41" s="1" t="s">
        <v>36</v>
      </c>
      <c r="AC41" s="1" t="s">
        <v>36</v>
      </c>
      <c r="AD41" s="1" t="s">
        <v>563</v>
      </c>
      <c r="AE41" s="1" t="s">
        <v>424</v>
      </c>
      <c r="AF41" s="1"/>
      <c r="AG41" s="1"/>
    </row>
    <row r="42" spans="1:33" x14ac:dyDescent="0.25">
      <c r="A42" s="47" t="s">
        <v>243</v>
      </c>
      <c r="B42" s="1" t="s">
        <v>44</v>
      </c>
      <c r="C42" s="1" t="s">
        <v>51</v>
      </c>
      <c r="D42" s="1" t="s">
        <v>242</v>
      </c>
      <c r="E42" s="1" t="s">
        <v>62</v>
      </c>
      <c r="F42" s="1" t="s">
        <v>67</v>
      </c>
      <c r="G42" s="1" t="s">
        <v>244</v>
      </c>
      <c r="H42" s="1" t="s">
        <v>57</v>
      </c>
      <c r="I42" s="1" t="s">
        <v>58</v>
      </c>
      <c r="J42" s="1" t="s">
        <v>32</v>
      </c>
      <c r="K42" s="1" t="s">
        <v>33</v>
      </c>
      <c r="L42" s="1" t="s">
        <v>34</v>
      </c>
      <c r="M42" s="1" t="s">
        <v>35</v>
      </c>
      <c r="N42" s="1" t="s">
        <v>445</v>
      </c>
      <c r="O42" s="1" t="s">
        <v>421</v>
      </c>
      <c r="P42" s="1" t="s">
        <v>550</v>
      </c>
      <c r="Q42" s="1" t="s">
        <v>551</v>
      </c>
      <c r="R42" s="1" t="s">
        <v>421</v>
      </c>
      <c r="S42" s="1" t="s">
        <v>421</v>
      </c>
      <c r="T42" s="1" t="s">
        <v>533</v>
      </c>
      <c r="U42" s="1" t="s">
        <v>552</v>
      </c>
      <c r="V42" s="1" t="s">
        <v>553</v>
      </c>
      <c r="W42" s="1" t="s">
        <v>32</v>
      </c>
      <c r="X42" s="1" t="s">
        <v>34</v>
      </c>
      <c r="Y42" s="1" t="s">
        <v>35</v>
      </c>
      <c r="Z42" s="1" t="s">
        <v>554</v>
      </c>
      <c r="AA42" s="1" t="s">
        <v>555</v>
      </c>
      <c r="AB42" s="1" t="s">
        <v>36</v>
      </c>
      <c r="AC42" s="1" t="s">
        <v>36</v>
      </c>
      <c r="AD42" s="1" t="s">
        <v>444</v>
      </c>
      <c r="AE42" s="1" t="s">
        <v>424</v>
      </c>
      <c r="AF42" s="1"/>
      <c r="AG42" s="1"/>
    </row>
    <row r="43" spans="1:33" x14ac:dyDescent="0.25">
      <c r="A43" s="47" t="s">
        <v>246</v>
      </c>
      <c r="B43" s="1" t="s">
        <v>44</v>
      </c>
      <c r="C43" s="1" t="s">
        <v>51</v>
      </c>
      <c r="D43" s="1" t="s">
        <v>245</v>
      </c>
      <c r="E43" s="1" t="s">
        <v>247</v>
      </c>
      <c r="F43" s="1" t="s">
        <v>248</v>
      </c>
      <c r="G43" s="1" t="s">
        <v>249</v>
      </c>
      <c r="H43" s="1" t="s">
        <v>57</v>
      </c>
      <c r="I43" s="1" t="s">
        <v>58</v>
      </c>
      <c r="J43" s="1" t="s">
        <v>42</v>
      </c>
      <c r="K43" s="1" t="s">
        <v>33</v>
      </c>
      <c r="L43" s="1" t="s">
        <v>210</v>
      </c>
      <c r="M43" s="1" t="s">
        <v>35</v>
      </c>
      <c r="N43" s="1" t="s">
        <v>418</v>
      </c>
      <c r="O43" s="1" t="s">
        <v>421</v>
      </c>
      <c r="P43" s="1" t="s">
        <v>421</v>
      </c>
      <c r="Q43" s="1" t="s">
        <v>421</v>
      </c>
      <c r="R43" s="1" t="s">
        <v>421</v>
      </c>
      <c r="S43" s="1" t="s">
        <v>421</v>
      </c>
      <c r="T43" s="1" t="s">
        <v>418</v>
      </c>
      <c r="U43" s="1" t="s">
        <v>461</v>
      </c>
      <c r="V43" s="1"/>
      <c r="W43" s="1"/>
      <c r="X43" s="1"/>
      <c r="Y43" s="1"/>
      <c r="Z43" s="1"/>
      <c r="AA43" s="1"/>
      <c r="AB43" s="1" t="s">
        <v>36</v>
      </c>
      <c r="AC43" s="1" t="s">
        <v>36</v>
      </c>
      <c r="AD43" s="1" t="s">
        <v>563</v>
      </c>
      <c r="AE43" s="1" t="s">
        <v>424</v>
      </c>
      <c r="AF43" s="1"/>
      <c r="AG43" s="1"/>
    </row>
    <row r="44" spans="1:33" x14ac:dyDescent="0.25">
      <c r="A44" s="47" t="s">
        <v>251</v>
      </c>
      <c r="B44" s="1" t="s">
        <v>23</v>
      </c>
      <c r="C44" s="1" t="s">
        <v>51</v>
      </c>
      <c r="D44" s="1" t="s">
        <v>250</v>
      </c>
      <c r="E44" s="1" t="s">
        <v>159</v>
      </c>
      <c r="F44" s="1" t="s">
        <v>252</v>
      </c>
      <c r="G44" s="1" t="s">
        <v>253</v>
      </c>
      <c r="H44" s="1" t="s">
        <v>57</v>
      </c>
      <c r="I44" s="1" t="s">
        <v>58</v>
      </c>
      <c r="J44" s="1" t="s">
        <v>42</v>
      </c>
      <c r="K44" s="1" t="s">
        <v>33</v>
      </c>
      <c r="L44" s="1" t="s">
        <v>43</v>
      </c>
      <c r="M44" s="1" t="s">
        <v>35</v>
      </c>
      <c r="N44" s="1" t="s">
        <v>445</v>
      </c>
      <c r="O44" s="1" t="s">
        <v>421</v>
      </c>
      <c r="P44" s="1" t="s">
        <v>421</v>
      </c>
      <c r="Q44" s="1" t="s">
        <v>421</v>
      </c>
      <c r="R44" s="1" t="s">
        <v>421</v>
      </c>
      <c r="S44" s="1" t="s">
        <v>421</v>
      </c>
      <c r="T44" s="1" t="s">
        <v>452</v>
      </c>
      <c r="U44" s="1" t="s">
        <v>461</v>
      </c>
      <c r="V44" s="1"/>
      <c r="W44" s="1"/>
      <c r="X44" s="1"/>
      <c r="Y44" s="1"/>
      <c r="Z44" s="1"/>
      <c r="AA44" s="1"/>
      <c r="AB44" s="1" t="s">
        <v>36</v>
      </c>
      <c r="AC44" s="1" t="s">
        <v>36</v>
      </c>
      <c r="AD44" s="1" t="s">
        <v>563</v>
      </c>
      <c r="AE44" s="1" t="s">
        <v>424</v>
      </c>
      <c r="AF44" s="1"/>
      <c r="AG44" s="1"/>
    </row>
    <row r="45" spans="1:33" x14ac:dyDescent="0.25">
      <c r="A45" s="47" t="s">
        <v>255</v>
      </c>
      <c r="B45" s="1" t="s">
        <v>44</v>
      </c>
      <c r="C45" s="1" t="s">
        <v>51</v>
      </c>
      <c r="D45" s="1" t="s">
        <v>254</v>
      </c>
      <c r="E45" s="1" t="s">
        <v>224</v>
      </c>
      <c r="F45" s="1" t="s">
        <v>123</v>
      </c>
      <c r="G45" s="1" t="s">
        <v>256</v>
      </c>
      <c r="H45" s="1" t="s">
        <v>57</v>
      </c>
      <c r="I45" s="1" t="s">
        <v>58</v>
      </c>
      <c r="J45" s="1" t="s">
        <v>161</v>
      </c>
      <c r="K45" s="1" t="s">
        <v>33</v>
      </c>
      <c r="L45" s="1" t="s">
        <v>34</v>
      </c>
      <c r="M45" s="1" t="s">
        <v>35</v>
      </c>
      <c r="N45" s="1" t="s">
        <v>445</v>
      </c>
      <c r="O45" s="1" t="s">
        <v>421</v>
      </c>
      <c r="P45" s="1" t="s">
        <v>421</v>
      </c>
      <c r="Q45" s="1" t="s">
        <v>550</v>
      </c>
      <c r="R45" s="1" t="s">
        <v>421</v>
      </c>
      <c r="S45" s="1" t="s">
        <v>421</v>
      </c>
      <c r="T45" s="1" t="s">
        <v>447</v>
      </c>
      <c r="U45" s="1" t="s">
        <v>556</v>
      </c>
      <c r="V45" s="1"/>
      <c r="W45" s="1"/>
      <c r="X45" s="1"/>
      <c r="Y45" s="1"/>
      <c r="Z45" s="1"/>
      <c r="AA45" s="1"/>
      <c r="AB45" s="1" t="s">
        <v>36</v>
      </c>
      <c r="AC45" s="1" t="s">
        <v>36</v>
      </c>
      <c r="AD45" s="1" t="s">
        <v>563</v>
      </c>
      <c r="AE45" s="1" t="s">
        <v>424</v>
      </c>
      <c r="AF45" s="1"/>
      <c r="AG45" s="1"/>
    </row>
    <row r="46" spans="1:33" x14ac:dyDescent="0.25">
      <c r="A46" s="47" t="s">
        <v>258</v>
      </c>
      <c r="B46" s="1" t="s">
        <v>44</v>
      </c>
      <c r="C46" s="1" t="s">
        <v>51</v>
      </c>
      <c r="D46" s="1" t="s">
        <v>257</v>
      </c>
      <c r="E46" s="1" t="s">
        <v>259</v>
      </c>
      <c r="F46" s="1" t="s">
        <v>260</v>
      </c>
      <c r="G46" s="1" t="s">
        <v>261</v>
      </c>
      <c r="H46" s="1" t="s">
        <v>57</v>
      </c>
      <c r="I46" s="1" t="s">
        <v>58</v>
      </c>
      <c r="J46" s="1" t="s">
        <v>42</v>
      </c>
      <c r="K46" s="1" t="s">
        <v>33</v>
      </c>
      <c r="L46" s="1" t="s">
        <v>137</v>
      </c>
      <c r="M46" s="1" t="s">
        <v>35</v>
      </c>
      <c r="N46" s="1" t="s">
        <v>445</v>
      </c>
      <c r="O46" s="1" t="s">
        <v>421</v>
      </c>
      <c r="P46" s="1" t="s">
        <v>421</v>
      </c>
      <c r="Q46" s="1" t="s">
        <v>421</v>
      </c>
      <c r="R46" s="1" t="s">
        <v>421</v>
      </c>
      <c r="S46" s="1" t="s">
        <v>421</v>
      </c>
      <c r="T46" s="1" t="s">
        <v>447</v>
      </c>
      <c r="U46" s="1" t="s">
        <v>434</v>
      </c>
      <c r="V46" s="1"/>
      <c r="W46" s="1"/>
      <c r="X46" s="1"/>
      <c r="Y46" s="1"/>
      <c r="Z46" s="1"/>
      <c r="AA46" s="1"/>
      <c r="AB46" s="1" t="s">
        <v>36</v>
      </c>
      <c r="AC46" s="1" t="s">
        <v>36</v>
      </c>
      <c r="AD46" s="1" t="s">
        <v>563</v>
      </c>
      <c r="AE46" s="1" t="s">
        <v>424</v>
      </c>
      <c r="AF46" s="1"/>
      <c r="AG46" s="1"/>
    </row>
    <row r="47" spans="1:33" x14ac:dyDescent="0.25">
      <c r="A47" s="47" t="s">
        <v>263</v>
      </c>
      <c r="B47" s="1" t="s">
        <v>44</v>
      </c>
      <c r="C47" s="1" t="s">
        <v>51</v>
      </c>
      <c r="D47" s="1" t="s">
        <v>262</v>
      </c>
      <c r="E47" s="1" t="s">
        <v>264</v>
      </c>
      <c r="F47" s="1" t="s">
        <v>223</v>
      </c>
      <c r="G47" s="1" t="s">
        <v>265</v>
      </c>
      <c r="H47" s="1" t="s">
        <v>57</v>
      </c>
      <c r="I47" s="1" t="s">
        <v>58</v>
      </c>
      <c r="J47" s="1" t="s">
        <v>32</v>
      </c>
      <c r="K47" s="1" t="s">
        <v>33</v>
      </c>
      <c r="L47" s="1" t="s">
        <v>34</v>
      </c>
      <c r="M47" s="1" t="s">
        <v>35</v>
      </c>
      <c r="N47" s="1" t="s">
        <v>418</v>
      </c>
      <c r="O47" s="1" t="s">
        <v>421</v>
      </c>
      <c r="P47" s="1" t="s">
        <v>421</v>
      </c>
      <c r="Q47" s="1" t="s">
        <v>421</v>
      </c>
      <c r="R47" s="1" t="s">
        <v>421</v>
      </c>
      <c r="S47" s="1" t="s">
        <v>421</v>
      </c>
      <c r="T47" s="1" t="s">
        <v>472</v>
      </c>
      <c r="U47" s="1" t="s">
        <v>478</v>
      </c>
      <c r="V47" s="1" t="s">
        <v>557</v>
      </c>
      <c r="W47" s="1" t="s">
        <v>32</v>
      </c>
      <c r="X47" s="1" t="s">
        <v>34</v>
      </c>
      <c r="Y47" s="1" t="s">
        <v>35</v>
      </c>
      <c r="Z47" s="1" t="s">
        <v>558</v>
      </c>
      <c r="AA47" s="1" t="s">
        <v>559</v>
      </c>
      <c r="AB47" s="1" t="s">
        <v>36</v>
      </c>
      <c r="AC47" s="1" t="s">
        <v>36</v>
      </c>
      <c r="AD47" s="1" t="s">
        <v>444</v>
      </c>
      <c r="AE47" s="1" t="s">
        <v>424</v>
      </c>
      <c r="AF47" s="1"/>
      <c r="AG47" s="1"/>
    </row>
    <row r="48" spans="1:33" x14ac:dyDescent="0.25">
      <c r="A48" s="47" t="s">
        <v>267</v>
      </c>
      <c r="B48" s="1" t="s">
        <v>44</v>
      </c>
      <c r="C48" s="1" t="s">
        <v>51</v>
      </c>
      <c r="D48" s="1" t="s">
        <v>266</v>
      </c>
      <c r="E48" s="1" t="s">
        <v>67</v>
      </c>
      <c r="F48" s="1" t="s">
        <v>268</v>
      </c>
      <c r="G48" s="1" t="s">
        <v>269</v>
      </c>
      <c r="H48" s="1" t="s">
        <v>57</v>
      </c>
      <c r="I48" s="1" t="s">
        <v>270</v>
      </c>
      <c r="J48" s="1" t="s">
        <v>271</v>
      </c>
      <c r="K48" s="1" t="s">
        <v>33</v>
      </c>
      <c r="L48" s="1" t="s">
        <v>272</v>
      </c>
      <c r="M48" s="1" t="s">
        <v>35</v>
      </c>
      <c r="N48" s="1" t="s">
        <v>418</v>
      </c>
      <c r="O48" s="1" t="s">
        <v>421</v>
      </c>
      <c r="P48" s="1" t="s">
        <v>421</v>
      </c>
      <c r="Q48" s="1" t="s">
        <v>421</v>
      </c>
      <c r="R48" s="1" t="s">
        <v>421</v>
      </c>
      <c r="S48" s="1" t="s">
        <v>421</v>
      </c>
      <c r="T48" s="1" t="s">
        <v>472</v>
      </c>
      <c r="U48" s="1" t="s">
        <v>478</v>
      </c>
      <c r="V48" s="1"/>
      <c r="W48" s="1"/>
      <c r="X48" s="1"/>
      <c r="Y48" s="1"/>
      <c r="Z48" s="1"/>
      <c r="AA48" s="1"/>
      <c r="AB48" s="1" t="s">
        <v>36</v>
      </c>
      <c r="AC48" s="1" t="s">
        <v>36</v>
      </c>
      <c r="AD48" s="1" t="s">
        <v>563</v>
      </c>
      <c r="AE48" s="1" t="s">
        <v>424</v>
      </c>
      <c r="AF48" s="1"/>
      <c r="AG48" s="1"/>
    </row>
    <row r="49" spans="1:33" x14ac:dyDescent="0.25">
      <c r="A49" s="47" t="s">
        <v>274</v>
      </c>
      <c r="B49" s="1" t="s">
        <v>23</v>
      </c>
      <c r="C49" s="1" t="s">
        <v>51</v>
      </c>
      <c r="D49" s="1" t="s">
        <v>273</v>
      </c>
      <c r="E49" s="1" t="s">
        <v>275</v>
      </c>
      <c r="F49" s="1" t="s">
        <v>276</v>
      </c>
      <c r="G49" s="1" t="s">
        <v>277</v>
      </c>
      <c r="H49" s="1" t="s">
        <v>57</v>
      </c>
      <c r="I49" s="1" t="s">
        <v>58</v>
      </c>
      <c r="J49" s="1" t="s">
        <v>32</v>
      </c>
      <c r="K49" s="1" t="s">
        <v>33</v>
      </c>
      <c r="L49" s="1" t="s">
        <v>34</v>
      </c>
      <c r="M49" s="1" t="s">
        <v>35</v>
      </c>
      <c r="N49" s="1" t="s">
        <v>452</v>
      </c>
      <c r="O49" s="1" t="s">
        <v>421</v>
      </c>
      <c r="P49" s="1" t="s">
        <v>421</v>
      </c>
      <c r="Q49" s="1" t="s">
        <v>421</v>
      </c>
      <c r="R49" s="1" t="s">
        <v>421</v>
      </c>
      <c r="S49" s="1" t="s">
        <v>421</v>
      </c>
      <c r="T49" s="1" t="s">
        <v>472</v>
      </c>
      <c r="U49" s="1" t="s">
        <v>511</v>
      </c>
      <c r="V49" s="1" t="s">
        <v>560</v>
      </c>
      <c r="W49" s="1" t="s">
        <v>32</v>
      </c>
      <c r="X49" s="1" t="s">
        <v>34</v>
      </c>
      <c r="Y49" s="1" t="s">
        <v>35</v>
      </c>
      <c r="Z49" s="1" t="s">
        <v>529</v>
      </c>
      <c r="AA49" s="1" t="s">
        <v>561</v>
      </c>
      <c r="AB49" s="1" t="s">
        <v>36</v>
      </c>
      <c r="AC49" s="1" t="s">
        <v>36</v>
      </c>
      <c r="AD49" s="1" t="s">
        <v>444</v>
      </c>
      <c r="AE49" s="1" t="s">
        <v>424</v>
      </c>
      <c r="AF49" s="1"/>
      <c r="AG49" s="1"/>
    </row>
    <row r="50" spans="1:33" x14ac:dyDescent="0.25">
      <c r="A50" s="47" t="s">
        <v>279</v>
      </c>
      <c r="B50" s="1" t="s">
        <v>44</v>
      </c>
      <c r="C50" s="1" t="s">
        <v>51</v>
      </c>
      <c r="D50" s="1" t="s">
        <v>278</v>
      </c>
      <c r="E50" s="1" t="s">
        <v>280</v>
      </c>
      <c r="F50" s="1" t="s">
        <v>78</v>
      </c>
      <c r="G50" s="1" t="s">
        <v>281</v>
      </c>
      <c r="H50" s="1" t="s">
        <v>57</v>
      </c>
      <c r="I50" s="1" t="s">
        <v>58</v>
      </c>
      <c r="J50" s="1" t="s">
        <v>42</v>
      </c>
      <c r="K50" s="1" t="s">
        <v>33</v>
      </c>
      <c r="L50" s="1"/>
      <c r="M50" s="1"/>
      <c r="N50" s="1" t="s">
        <v>35</v>
      </c>
      <c r="O50" s="1" t="s">
        <v>35</v>
      </c>
      <c r="P50" s="1" t="s">
        <v>35</v>
      </c>
      <c r="Q50" s="1" t="s">
        <v>35</v>
      </c>
      <c r="R50" s="1" t="s">
        <v>35</v>
      </c>
      <c r="S50" s="1" t="s">
        <v>35</v>
      </c>
      <c r="T50" s="1" t="s">
        <v>35</v>
      </c>
      <c r="U50" s="1" t="s">
        <v>35</v>
      </c>
      <c r="V50" s="1"/>
      <c r="W50" s="1"/>
      <c r="X50" s="1"/>
      <c r="Y50" s="1"/>
      <c r="Z50" s="1"/>
      <c r="AA50" s="1"/>
      <c r="AB50" s="1" t="s">
        <v>36</v>
      </c>
      <c r="AC50" s="1" t="s">
        <v>282</v>
      </c>
      <c r="AD50" s="1" t="s">
        <v>562</v>
      </c>
      <c r="AE50" s="1" t="s">
        <v>35</v>
      </c>
      <c r="AF50" s="1"/>
      <c r="AG50" s="1"/>
    </row>
    <row r="51" spans="1:33" x14ac:dyDescent="0.25">
      <c r="A51" s="47" t="s">
        <v>284</v>
      </c>
      <c r="B51" s="1" t="s">
        <v>44</v>
      </c>
      <c r="C51" s="1" t="s">
        <v>51</v>
      </c>
      <c r="D51" s="1" t="s">
        <v>283</v>
      </c>
      <c r="E51" s="1" t="s">
        <v>285</v>
      </c>
      <c r="F51" s="1" t="s">
        <v>67</v>
      </c>
      <c r="G51" s="1" t="s">
        <v>94</v>
      </c>
      <c r="H51" s="1" t="s">
        <v>57</v>
      </c>
      <c r="I51" s="1" t="s">
        <v>58</v>
      </c>
      <c r="J51" s="1" t="s">
        <v>32</v>
      </c>
      <c r="K51" s="1" t="s">
        <v>33</v>
      </c>
      <c r="L51" s="1"/>
      <c r="M51" s="1"/>
      <c r="N51" s="1" t="s">
        <v>35</v>
      </c>
      <c r="O51" s="1" t="s">
        <v>35</v>
      </c>
      <c r="P51" s="1" t="s">
        <v>35</v>
      </c>
      <c r="Q51" s="1" t="s">
        <v>35</v>
      </c>
      <c r="R51" s="1" t="s">
        <v>35</v>
      </c>
      <c r="S51" s="1" t="s">
        <v>35</v>
      </c>
      <c r="T51" s="1" t="s">
        <v>35</v>
      </c>
      <c r="U51" s="1" t="s">
        <v>35</v>
      </c>
      <c r="V51" s="1"/>
      <c r="W51" s="1"/>
      <c r="X51" s="1"/>
      <c r="Y51" s="1"/>
      <c r="Z51" s="1"/>
      <c r="AA51" s="1"/>
      <c r="AB51" s="1" t="s">
        <v>36</v>
      </c>
      <c r="AC51" s="1" t="s">
        <v>282</v>
      </c>
      <c r="AD51" s="1" t="s">
        <v>562</v>
      </c>
      <c r="AE51" s="1" t="s">
        <v>35</v>
      </c>
      <c r="AF51" s="1"/>
      <c r="AG51" s="1"/>
    </row>
    <row r="52" spans="1:33" x14ac:dyDescent="0.25">
      <c r="A52" s="47" t="s">
        <v>287</v>
      </c>
      <c r="B52" s="1" t="s">
        <v>44</v>
      </c>
      <c r="C52" s="1" t="s">
        <v>51</v>
      </c>
      <c r="D52" s="1" t="s">
        <v>286</v>
      </c>
      <c r="E52" s="1" t="s">
        <v>288</v>
      </c>
      <c r="F52" s="1" t="s">
        <v>289</v>
      </c>
      <c r="G52" s="1" t="s">
        <v>290</v>
      </c>
      <c r="H52" s="1" t="s">
        <v>57</v>
      </c>
      <c r="I52" s="1" t="s">
        <v>58</v>
      </c>
      <c r="J52" s="1" t="s">
        <v>32</v>
      </c>
      <c r="K52" s="1" t="s">
        <v>33</v>
      </c>
      <c r="L52" s="1"/>
      <c r="M52" s="1"/>
      <c r="N52" s="1" t="s">
        <v>35</v>
      </c>
      <c r="O52" s="1" t="s">
        <v>35</v>
      </c>
      <c r="P52" s="1" t="s">
        <v>35</v>
      </c>
      <c r="Q52" s="1" t="s">
        <v>35</v>
      </c>
      <c r="R52" s="1" t="s">
        <v>35</v>
      </c>
      <c r="S52" s="1" t="s">
        <v>35</v>
      </c>
      <c r="T52" s="1" t="s">
        <v>35</v>
      </c>
      <c r="U52" s="1" t="s">
        <v>35</v>
      </c>
      <c r="V52" s="1"/>
      <c r="W52" s="1"/>
      <c r="X52" s="1"/>
      <c r="Y52" s="1"/>
      <c r="Z52" s="1"/>
      <c r="AA52" s="1"/>
      <c r="AB52" s="1" t="s">
        <v>36</v>
      </c>
      <c r="AC52" s="1" t="s">
        <v>282</v>
      </c>
      <c r="AD52" s="1" t="s">
        <v>562</v>
      </c>
      <c r="AE52" s="1" t="s">
        <v>35</v>
      </c>
      <c r="AF52" s="1"/>
      <c r="AG52" s="1"/>
    </row>
    <row r="53" spans="1:33" x14ac:dyDescent="0.25">
      <c r="A53" s="47" t="s">
        <v>292</v>
      </c>
      <c r="B53" s="1" t="s">
        <v>23</v>
      </c>
      <c r="C53" s="1" t="s">
        <v>51</v>
      </c>
      <c r="D53" s="1" t="s">
        <v>291</v>
      </c>
      <c r="E53" s="1" t="s">
        <v>293</v>
      </c>
      <c r="F53" s="1" t="s">
        <v>294</v>
      </c>
      <c r="G53" s="1" t="s">
        <v>295</v>
      </c>
      <c r="H53" s="1" t="s">
        <v>57</v>
      </c>
      <c r="I53" s="1" t="s">
        <v>58</v>
      </c>
      <c r="J53" s="1" t="s">
        <v>42</v>
      </c>
      <c r="K53" s="1" t="s">
        <v>33</v>
      </c>
      <c r="L53" s="1"/>
      <c r="M53" s="1"/>
      <c r="N53" s="1" t="s">
        <v>35</v>
      </c>
      <c r="O53" s="1" t="s">
        <v>35</v>
      </c>
      <c r="P53" s="1" t="s">
        <v>35</v>
      </c>
      <c r="Q53" s="1" t="s">
        <v>35</v>
      </c>
      <c r="R53" s="1" t="s">
        <v>35</v>
      </c>
      <c r="S53" s="1" t="s">
        <v>35</v>
      </c>
      <c r="T53" s="1" t="s">
        <v>35</v>
      </c>
      <c r="U53" s="1" t="s">
        <v>35</v>
      </c>
      <c r="V53" s="1"/>
      <c r="W53" s="1"/>
      <c r="X53" s="1"/>
      <c r="Y53" s="1"/>
      <c r="Z53" s="1"/>
      <c r="AA53" s="1"/>
      <c r="AB53" s="1" t="s">
        <v>36</v>
      </c>
      <c r="AC53" s="1" t="s">
        <v>282</v>
      </c>
      <c r="AD53" s="1" t="s">
        <v>562</v>
      </c>
      <c r="AE53" s="1" t="s">
        <v>35</v>
      </c>
      <c r="AF53" s="1"/>
      <c r="AG53" s="1"/>
    </row>
    <row r="54" spans="1:33" x14ac:dyDescent="0.25">
      <c r="A54" s="47" t="s">
        <v>297</v>
      </c>
      <c r="B54" s="1" t="s">
        <v>23</v>
      </c>
      <c r="C54" s="1" t="s">
        <v>51</v>
      </c>
      <c r="D54" s="1" t="s">
        <v>296</v>
      </c>
      <c r="E54" s="1" t="s">
        <v>234</v>
      </c>
      <c r="F54" s="1" t="s">
        <v>298</v>
      </c>
      <c r="G54" s="1" t="s">
        <v>299</v>
      </c>
      <c r="H54" s="1" t="s">
        <v>57</v>
      </c>
      <c r="I54" s="1" t="s">
        <v>58</v>
      </c>
      <c r="J54" s="1" t="s">
        <v>42</v>
      </c>
      <c r="K54" s="1" t="s">
        <v>33</v>
      </c>
      <c r="L54" s="1"/>
      <c r="M54" s="1"/>
      <c r="N54" s="1" t="s">
        <v>35</v>
      </c>
      <c r="O54" s="1" t="s">
        <v>35</v>
      </c>
      <c r="P54" s="1" t="s">
        <v>35</v>
      </c>
      <c r="Q54" s="1" t="s">
        <v>35</v>
      </c>
      <c r="R54" s="1" t="s">
        <v>35</v>
      </c>
      <c r="S54" s="1" t="s">
        <v>35</v>
      </c>
      <c r="T54" s="1" t="s">
        <v>35</v>
      </c>
      <c r="U54" s="1" t="s">
        <v>35</v>
      </c>
      <c r="V54" s="1"/>
      <c r="W54" s="1"/>
      <c r="X54" s="1"/>
      <c r="Y54" s="1"/>
      <c r="Z54" s="1"/>
      <c r="AA54" s="1"/>
      <c r="AB54" s="1" t="s">
        <v>36</v>
      </c>
      <c r="AC54" s="1" t="s">
        <v>282</v>
      </c>
      <c r="AD54" s="1" t="s">
        <v>562</v>
      </c>
      <c r="AE54" s="1" t="s">
        <v>35</v>
      </c>
      <c r="AF54" s="1"/>
      <c r="AG54" s="1"/>
    </row>
    <row r="55" spans="1:33" x14ac:dyDescent="0.25">
      <c r="A55" s="47" t="s">
        <v>301</v>
      </c>
      <c r="B55" s="1" t="s">
        <v>23</v>
      </c>
      <c r="C55" s="1" t="s">
        <v>51</v>
      </c>
      <c r="D55" s="1" t="s">
        <v>300</v>
      </c>
      <c r="E55" s="1" t="s">
        <v>77</v>
      </c>
      <c r="F55" s="1" t="s">
        <v>302</v>
      </c>
      <c r="G55" s="1" t="s">
        <v>303</v>
      </c>
      <c r="H55" s="1" t="s">
        <v>57</v>
      </c>
      <c r="I55" s="1" t="s">
        <v>58</v>
      </c>
      <c r="J55" s="1" t="s">
        <v>42</v>
      </c>
      <c r="K55" s="1" t="s">
        <v>33</v>
      </c>
      <c r="L55" s="1"/>
      <c r="M55" s="1"/>
      <c r="N55" s="1" t="s">
        <v>35</v>
      </c>
      <c r="O55" s="1" t="s">
        <v>35</v>
      </c>
      <c r="P55" s="1" t="s">
        <v>35</v>
      </c>
      <c r="Q55" s="1" t="s">
        <v>35</v>
      </c>
      <c r="R55" s="1" t="s">
        <v>35</v>
      </c>
      <c r="S55" s="1" t="s">
        <v>35</v>
      </c>
      <c r="T55" s="1" t="s">
        <v>35</v>
      </c>
      <c r="U55" s="1" t="s">
        <v>35</v>
      </c>
      <c r="V55" s="1"/>
      <c r="W55" s="1"/>
      <c r="X55" s="1"/>
      <c r="Y55" s="1"/>
      <c r="Z55" s="1"/>
      <c r="AA55" s="1"/>
      <c r="AB55" s="1" t="s">
        <v>36</v>
      </c>
      <c r="AC55" s="1" t="s">
        <v>282</v>
      </c>
      <c r="AD55" s="1" t="s">
        <v>562</v>
      </c>
      <c r="AE55" s="1" t="s">
        <v>35</v>
      </c>
      <c r="AF55" s="1"/>
      <c r="AG55" s="1"/>
    </row>
    <row r="56" spans="1:33" x14ac:dyDescent="0.25">
      <c r="A56" s="47" t="s">
        <v>305</v>
      </c>
      <c r="B56" s="1" t="s">
        <v>23</v>
      </c>
      <c r="C56" s="1" t="s">
        <v>51</v>
      </c>
      <c r="D56" s="1" t="s">
        <v>304</v>
      </c>
      <c r="E56" s="1" t="s">
        <v>306</v>
      </c>
      <c r="F56" s="1" t="s">
        <v>307</v>
      </c>
      <c r="G56" s="1" t="s">
        <v>142</v>
      </c>
      <c r="H56" s="1" t="s">
        <v>57</v>
      </c>
      <c r="I56" s="1" t="s">
        <v>58</v>
      </c>
      <c r="J56" s="1" t="s">
        <v>42</v>
      </c>
      <c r="K56" s="1" t="s">
        <v>33</v>
      </c>
      <c r="L56" s="1"/>
      <c r="M56" s="1"/>
      <c r="N56" s="1" t="s">
        <v>35</v>
      </c>
      <c r="O56" s="1" t="s">
        <v>35</v>
      </c>
      <c r="P56" s="1" t="s">
        <v>35</v>
      </c>
      <c r="Q56" s="1" t="s">
        <v>35</v>
      </c>
      <c r="R56" s="1" t="s">
        <v>35</v>
      </c>
      <c r="S56" s="1" t="s">
        <v>35</v>
      </c>
      <c r="T56" s="1" t="s">
        <v>35</v>
      </c>
      <c r="U56" s="1" t="s">
        <v>35</v>
      </c>
      <c r="V56" s="1"/>
      <c r="W56" s="1"/>
      <c r="X56" s="1"/>
      <c r="Y56" s="1"/>
      <c r="Z56" s="1"/>
      <c r="AA56" s="1"/>
      <c r="AB56" s="1" t="s">
        <v>36</v>
      </c>
      <c r="AC56" s="1" t="s">
        <v>282</v>
      </c>
      <c r="AD56" s="1" t="s">
        <v>562</v>
      </c>
      <c r="AE56" s="1" t="s">
        <v>35</v>
      </c>
      <c r="AF56" s="1"/>
      <c r="AG56" s="1"/>
    </row>
    <row r="57" spans="1:33" x14ac:dyDescent="0.25">
      <c r="A57" s="47" t="s">
        <v>309</v>
      </c>
      <c r="B57" s="1" t="s">
        <v>23</v>
      </c>
      <c r="C57" s="1" t="s">
        <v>51</v>
      </c>
      <c r="D57" s="1" t="s">
        <v>308</v>
      </c>
      <c r="E57" s="1" t="s">
        <v>234</v>
      </c>
      <c r="F57" s="1" t="s">
        <v>298</v>
      </c>
      <c r="G57" s="1" t="s">
        <v>310</v>
      </c>
      <c r="H57" s="1" t="s">
        <v>57</v>
      </c>
      <c r="I57" s="1" t="s">
        <v>58</v>
      </c>
      <c r="J57" s="1" t="s">
        <v>32</v>
      </c>
      <c r="K57" s="1" t="s">
        <v>33</v>
      </c>
      <c r="L57" s="1"/>
      <c r="M57" s="1"/>
      <c r="N57" s="1" t="s">
        <v>35</v>
      </c>
      <c r="O57" s="1" t="s">
        <v>35</v>
      </c>
      <c r="P57" s="1" t="s">
        <v>35</v>
      </c>
      <c r="Q57" s="1" t="s">
        <v>35</v>
      </c>
      <c r="R57" s="1" t="s">
        <v>35</v>
      </c>
      <c r="S57" s="1" t="s">
        <v>35</v>
      </c>
      <c r="T57" s="1" t="s">
        <v>35</v>
      </c>
      <c r="U57" s="1" t="s">
        <v>35</v>
      </c>
      <c r="V57" s="1"/>
      <c r="W57" s="1"/>
      <c r="X57" s="1"/>
      <c r="Y57" s="1"/>
      <c r="Z57" s="1"/>
      <c r="AA57" s="1"/>
      <c r="AB57" s="1" t="s">
        <v>36</v>
      </c>
      <c r="AC57" s="1" t="s">
        <v>282</v>
      </c>
      <c r="AD57" s="1" t="s">
        <v>562</v>
      </c>
      <c r="AE57" s="1" t="s">
        <v>35</v>
      </c>
      <c r="AF57" s="1"/>
      <c r="AG57" s="1"/>
    </row>
    <row r="58" spans="1:33" x14ac:dyDescent="0.25">
      <c r="A58" s="47" t="s">
        <v>312</v>
      </c>
      <c r="B58" s="1" t="s">
        <v>23</v>
      </c>
      <c r="C58" s="1" t="s">
        <v>51</v>
      </c>
      <c r="D58" s="1" t="s">
        <v>311</v>
      </c>
      <c r="E58" s="1" t="s">
        <v>313</v>
      </c>
      <c r="F58" s="1" t="s">
        <v>314</v>
      </c>
      <c r="G58" s="1" t="s">
        <v>315</v>
      </c>
      <c r="H58" s="1" t="s">
        <v>57</v>
      </c>
      <c r="I58" s="1" t="s">
        <v>58</v>
      </c>
      <c r="J58" s="1" t="s">
        <v>32</v>
      </c>
      <c r="K58" s="1" t="s">
        <v>33</v>
      </c>
      <c r="L58" s="1"/>
      <c r="M58" s="1"/>
      <c r="N58" s="1" t="s">
        <v>35</v>
      </c>
      <c r="O58" s="1" t="s">
        <v>35</v>
      </c>
      <c r="P58" s="1" t="s">
        <v>35</v>
      </c>
      <c r="Q58" s="1" t="s">
        <v>35</v>
      </c>
      <c r="R58" s="1" t="s">
        <v>35</v>
      </c>
      <c r="S58" s="1" t="s">
        <v>35</v>
      </c>
      <c r="T58" s="1" t="s">
        <v>35</v>
      </c>
      <c r="U58" s="1" t="s">
        <v>35</v>
      </c>
      <c r="V58" s="1"/>
      <c r="W58" s="1"/>
      <c r="X58" s="1"/>
      <c r="Y58" s="1"/>
      <c r="Z58" s="1"/>
      <c r="AA58" s="1"/>
      <c r="AB58" s="1" t="s">
        <v>36</v>
      </c>
      <c r="AC58" s="1" t="s">
        <v>282</v>
      </c>
      <c r="AD58" s="1" t="s">
        <v>562</v>
      </c>
      <c r="AE58" s="1" t="s">
        <v>35</v>
      </c>
      <c r="AF58" s="1"/>
      <c r="AG58" s="1"/>
    </row>
    <row r="59" spans="1:33" x14ac:dyDescent="0.25">
      <c r="A59" s="47" t="s">
        <v>317</v>
      </c>
      <c r="B59" s="1" t="s">
        <v>23</v>
      </c>
      <c r="C59" s="1" t="s">
        <v>51</v>
      </c>
      <c r="D59" s="1" t="s">
        <v>316</v>
      </c>
      <c r="E59" s="1" t="s">
        <v>123</v>
      </c>
      <c r="F59" s="1" t="s">
        <v>234</v>
      </c>
      <c r="G59" s="1" t="s">
        <v>318</v>
      </c>
      <c r="H59" s="1" t="s">
        <v>57</v>
      </c>
      <c r="I59" s="1" t="s">
        <v>58</v>
      </c>
      <c r="J59" s="1" t="s">
        <v>32</v>
      </c>
      <c r="K59" s="1" t="s">
        <v>33</v>
      </c>
      <c r="L59" s="1"/>
      <c r="M59" s="1"/>
      <c r="N59" s="1" t="s">
        <v>35</v>
      </c>
      <c r="O59" s="1" t="s">
        <v>35</v>
      </c>
      <c r="P59" s="1" t="s">
        <v>35</v>
      </c>
      <c r="Q59" s="1" t="s">
        <v>35</v>
      </c>
      <c r="R59" s="1" t="s">
        <v>35</v>
      </c>
      <c r="S59" s="1" t="s">
        <v>35</v>
      </c>
      <c r="T59" s="1" t="s">
        <v>35</v>
      </c>
      <c r="U59" s="1" t="s">
        <v>35</v>
      </c>
      <c r="V59" s="1"/>
      <c r="W59" s="1"/>
      <c r="X59" s="1"/>
      <c r="Y59" s="1"/>
      <c r="Z59" s="1"/>
      <c r="AA59" s="1"/>
      <c r="AB59" s="1" t="s">
        <v>36</v>
      </c>
      <c r="AC59" s="1" t="s">
        <v>282</v>
      </c>
      <c r="AD59" s="1" t="s">
        <v>562</v>
      </c>
      <c r="AE59" s="1" t="s">
        <v>35</v>
      </c>
      <c r="AF59" s="1"/>
      <c r="AG59" s="1"/>
    </row>
    <row r="60" spans="1:33" x14ac:dyDescent="0.25">
      <c r="A60" s="47" t="s">
        <v>320</v>
      </c>
      <c r="B60" s="1" t="s">
        <v>23</v>
      </c>
      <c r="C60" s="1" t="s">
        <v>51</v>
      </c>
      <c r="D60" s="1" t="s">
        <v>319</v>
      </c>
      <c r="E60" s="1" t="s">
        <v>233</v>
      </c>
      <c r="F60" s="1" t="s">
        <v>321</v>
      </c>
      <c r="G60" s="1" t="s">
        <v>322</v>
      </c>
      <c r="H60" s="1" t="s">
        <v>57</v>
      </c>
      <c r="I60" s="1" t="s">
        <v>58</v>
      </c>
      <c r="J60" s="1" t="s">
        <v>32</v>
      </c>
      <c r="K60" s="1" t="s">
        <v>33</v>
      </c>
      <c r="L60" s="1"/>
      <c r="M60" s="1"/>
      <c r="N60" s="1" t="s">
        <v>35</v>
      </c>
      <c r="O60" s="1" t="s">
        <v>35</v>
      </c>
      <c r="P60" s="1" t="s">
        <v>35</v>
      </c>
      <c r="Q60" s="1" t="s">
        <v>35</v>
      </c>
      <c r="R60" s="1" t="s">
        <v>35</v>
      </c>
      <c r="S60" s="1" t="s">
        <v>35</v>
      </c>
      <c r="T60" s="1" t="s">
        <v>35</v>
      </c>
      <c r="U60" s="1" t="s">
        <v>35</v>
      </c>
      <c r="V60" s="1"/>
      <c r="W60" s="1"/>
      <c r="X60" s="1"/>
      <c r="Y60" s="1"/>
      <c r="Z60" s="1"/>
      <c r="AA60" s="1"/>
      <c r="AB60" s="1" t="s">
        <v>36</v>
      </c>
      <c r="AC60" s="1" t="s">
        <v>282</v>
      </c>
      <c r="AD60" s="1" t="s">
        <v>562</v>
      </c>
      <c r="AE60" s="1" t="s">
        <v>35</v>
      </c>
      <c r="AF60" s="1"/>
      <c r="AG60" s="1"/>
    </row>
    <row r="61" spans="1:33" x14ac:dyDescent="0.25">
      <c r="A61" s="47" t="s">
        <v>324</v>
      </c>
      <c r="B61" s="1" t="s">
        <v>23</v>
      </c>
      <c r="C61" s="1" t="s">
        <v>51</v>
      </c>
      <c r="D61" s="1" t="s">
        <v>323</v>
      </c>
      <c r="E61" s="1" t="s">
        <v>325</v>
      </c>
      <c r="F61" s="1" t="s">
        <v>326</v>
      </c>
      <c r="G61" s="1" t="s">
        <v>327</v>
      </c>
      <c r="H61" s="1" t="s">
        <v>57</v>
      </c>
      <c r="I61" s="1" t="s">
        <v>58</v>
      </c>
      <c r="J61" s="1" t="s">
        <v>32</v>
      </c>
      <c r="K61" s="1" t="s">
        <v>33</v>
      </c>
      <c r="L61" s="1"/>
      <c r="M61" s="1"/>
      <c r="N61" s="1" t="s">
        <v>35</v>
      </c>
      <c r="O61" s="1" t="s">
        <v>35</v>
      </c>
      <c r="P61" s="1" t="s">
        <v>35</v>
      </c>
      <c r="Q61" s="1" t="s">
        <v>35</v>
      </c>
      <c r="R61" s="1" t="s">
        <v>35</v>
      </c>
      <c r="S61" s="1" t="s">
        <v>35</v>
      </c>
      <c r="T61" s="1" t="s">
        <v>35</v>
      </c>
      <c r="U61" s="1" t="s">
        <v>35</v>
      </c>
      <c r="V61" s="1"/>
      <c r="W61" s="1"/>
      <c r="X61" s="1"/>
      <c r="Y61" s="1"/>
      <c r="Z61" s="1"/>
      <c r="AA61" s="1"/>
      <c r="AB61" s="1" t="s">
        <v>36</v>
      </c>
      <c r="AC61" s="1" t="s">
        <v>282</v>
      </c>
      <c r="AD61" s="1" t="s">
        <v>562</v>
      </c>
      <c r="AE61" s="1" t="s">
        <v>35</v>
      </c>
      <c r="AF61" s="1"/>
      <c r="AG61" s="1"/>
    </row>
    <row r="62" spans="1:33" x14ac:dyDescent="0.25">
      <c r="A62" s="47" t="s">
        <v>329</v>
      </c>
      <c r="B62" s="1" t="s">
        <v>23</v>
      </c>
      <c r="C62" s="1" t="s">
        <v>51</v>
      </c>
      <c r="D62" s="1" t="s">
        <v>328</v>
      </c>
      <c r="E62" s="1" t="s">
        <v>330</v>
      </c>
      <c r="F62" s="1" t="s">
        <v>331</v>
      </c>
      <c r="G62" s="1" t="s">
        <v>332</v>
      </c>
      <c r="H62" s="1" t="s">
        <v>57</v>
      </c>
      <c r="I62" s="1" t="s">
        <v>58</v>
      </c>
      <c r="J62" s="1" t="s">
        <v>32</v>
      </c>
      <c r="K62" s="1" t="s">
        <v>33</v>
      </c>
      <c r="L62" s="1"/>
      <c r="M62" s="1"/>
      <c r="N62" s="1" t="s">
        <v>35</v>
      </c>
      <c r="O62" s="1" t="s">
        <v>35</v>
      </c>
      <c r="P62" s="1" t="s">
        <v>35</v>
      </c>
      <c r="Q62" s="1" t="s">
        <v>35</v>
      </c>
      <c r="R62" s="1" t="s">
        <v>35</v>
      </c>
      <c r="S62" s="1" t="s">
        <v>35</v>
      </c>
      <c r="T62" s="1" t="s">
        <v>35</v>
      </c>
      <c r="U62" s="1" t="s">
        <v>35</v>
      </c>
      <c r="V62" s="1"/>
      <c r="W62" s="1"/>
      <c r="X62" s="1"/>
      <c r="Y62" s="1"/>
      <c r="Z62" s="1"/>
      <c r="AA62" s="1"/>
      <c r="AB62" s="1" t="s">
        <v>36</v>
      </c>
      <c r="AC62" s="1" t="s">
        <v>282</v>
      </c>
      <c r="AD62" s="1" t="s">
        <v>562</v>
      </c>
      <c r="AE62" s="1" t="s">
        <v>35</v>
      </c>
      <c r="AF62" s="1"/>
      <c r="AG62" s="1"/>
    </row>
    <row r="63" spans="1:33" x14ac:dyDescent="0.25">
      <c r="A63" s="47" t="s">
        <v>334</v>
      </c>
      <c r="B63" s="1" t="s">
        <v>23</v>
      </c>
      <c r="C63" s="1" t="s">
        <v>51</v>
      </c>
      <c r="D63" s="1" t="s">
        <v>333</v>
      </c>
      <c r="E63" s="1" t="s">
        <v>67</v>
      </c>
      <c r="F63" s="1" t="s">
        <v>335</v>
      </c>
      <c r="G63" s="1" t="s">
        <v>336</v>
      </c>
      <c r="H63" s="1" t="s">
        <v>57</v>
      </c>
      <c r="I63" s="1" t="s">
        <v>58</v>
      </c>
      <c r="J63" s="1" t="s">
        <v>32</v>
      </c>
      <c r="K63" s="1" t="s">
        <v>33</v>
      </c>
      <c r="L63" s="1"/>
      <c r="M63" s="1"/>
      <c r="N63" s="1" t="s">
        <v>35</v>
      </c>
      <c r="O63" s="1" t="s">
        <v>35</v>
      </c>
      <c r="P63" s="1" t="s">
        <v>35</v>
      </c>
      <c r="Q63" s="1" t="s">
        <v>35</v>
      </c>
      <c r="R63" s="1" t="s">
        <v>35</v>
      </c>
      <c r="S63" s="1" t="s">
        <v>35</v>
      </c>
      <c r="T63" s="1" t="s">
        <v>35</v>
      </c>
      <c r="U63" s="1" t="s">
        <v>35</v>
      </c>
      <c r="V63" s="1"/>
      <c r="W63" s="1"/>
      <c r="X63" s="1"/>
      <c r="Y63" s="1"/>
      <c r="Z63" s="1"/>
      <c r="AA63" s="1"/>
      <c r="AB63" s="1" t="s">
        <v>36</v>
      </c>
      <c r="AC63" s="1" t="s">
        <v>282</v>
      </c>
      <c r="AD63" s="1" t="s">
        <v>562</v>
      </c>
      <c r="AE63" s="1" t="s">
        <v>35</v>
      </c>
      <c r="AF63" s="1"/>
      <c r="AG63" s="1"/>
    </row>
    <row r="64" spans="1:33" x14ac:dyDescent="0.25">
      <c r="A64" s="47" t="s">
        <v>338</v>
      </c>
      <c r="B64" s="1" t="s">
        <v>23</v>
      </c>
      <c r="C64" s="1" t="s">
        <v>51</v>
      </c>
      <c r="D64" s="1" t="s">
        <v>337</v>
      </c>
      <c r="E64" s="1" t="s">
        <v>107</v>
      </c>
      <c r="F64" s="1" t="s">
        <v>331</v>
      </c>
      <c r="G64" s="1" t="s">
        <v>339</v>
      </c>
      <c r="H64" s="1" t="s">
        <v>57</v>
      </c>
      <c r="I64" s="1" t="s">
        <v>58</v>
      </c>
      <c r="J64" s="1" t="s">
        <v>32</v>
      </c>
      <c r="K64" s="1" t="s">
        <v>33</v>
      </c>
      <c r="L64" s="1"/>
      <c r="M64" s="1"/>
      <c r="N64" s="1" t="s">
        <v>35</v>
      </c>
      <c r="O64" s="1" t="s">
        <v>35</v>
      </c>
      <c r="P64" s="1" t="s">
        <v>35</v>
      </c>
      <c r="Q64" s="1" t="s">
        <v>35</v>
      </c>
      <c r="R64" s="1" t="s">
        <v>35</v>
      </c>
      <c r="S64" s="1" t="s">
        <v>35</v>
      </c>
      <c r="T64" s="1" t="s">
        <v>35</v>
      </c>
      <c r="U64" s="1" t="s">
        <v>35</v>
      </c>
      <c r="V64" s="1"/>
      <c r="W64" s="1"/>
      <c r="X64" s="1"/>
      <c r="Y64" s="1"/>
      <c r="Z64" s="1"/>
      <c r="AA64" s="1"/>
      <c r="AB64" s="1" t="s">
        <v>36</v>
      </c>
      <c r="AC64" s="1" t="s">
        <v>282</v>
      </c>
      <c r="AD64" s="1" t="s">
        <v>562</v>
      </c>
      <c r="AE64" s="1" t="s">
        <v>35</v>
      </c>
      <c r="AF64" s="1"/>
      <c r="AG64" s="1"/>
    </row>
    <row r="65" spans="1:33" x14ac:dyDescent="0.25">
      <c r="A65" s="47" t="s">
        <v>341</v>
      </c>
      <c r="B65" s="1" t="s">
        <v>23</v>
      </c>
      <c r="C65" s="1" t="s">
        <v>51</v>
      </c>
      <c r="D65" s="1" t="s">
        <v>340</v>
      </c>
      <c r="E65" s="1" t="s">
        <v>342</v>
      </c>
      <c r="F65" s="1" t="s">
        <v>343</v>
      </c>
      <c r="G65" s="1" t="s">
        <v>344</v>
      </c>
      <c r="H65" s="1" t="s">
        <v>57</v>
      </c>
      <c r="I65" s="1" t="s">
        <v>58</v>
      </c>
      <c r="J65" s="1" t="s">
        <v>32</v>
      </c>
      <c r="K65" s="1" t="s">
        <v>33</v>
      </c>
      <c r="L65" s="1"/>
      <c r="M65" s="1"/>
      <c r="N65" s="1" t="s">
        <v>35</v>
      </c>
      <c r="O65" s="1" t="s">
        <v>35</v>
      </c>
      <c r="P65" s="1" t="s">
        <v>35</v>
      </c>
      <c r="Q65" s="1" t="s">
        <v>35</v>
      </c>
      <c r="R65" s="1" t="s">
        <v>35</v>
      </c>
      <c r="S65" s="1" t="s">
        <v>35</v>
      </c>
      <c r="T65" s="1" t="s">
        <v>35</v>
      </c>
      <c r="U65" s="1" t="s">
        <v>35</v>
      </c>
      <c r="V65" s="1"/>
      <c r="W65" s="1"/>
      <c r="X65" s="1"/>
      <c r="Y65" s="1"/>
      <c r="Z65" s="1"/>
      <c r="AA65" s="1"/>
      <c r="AB65" s="1" t="s">
        <v>36</v>
      </c>
      <c r="AC65" s="1" t="s">
        <v>282</v>
      </c>
      <c r="AD65" s="1" t="s">
        <v>562</v>
      </c>
      <c r="AE65" s="1" t="s">
        <v>35</v>
      </c>
      <c r="AF65" s="1"/>
      <c r="AG65" s="1"/>
    </row>
    <row r="66" spans="1:33" x14ac:dyDescent="0.25">
      <c r="A66" s="47" t="s">
        <v>346</v>
      </c>
      <c r="B66" s="1" t="s">
        <v>23</v>
      </c>
      <c r="C66" s="1" t="s">
        <v>51</v>
      </c>
      <c r="D66" s="1" t="s">
        <v>345</v>
      </c>
      <c r="E66" s="1" t="s">
        <v>248</v>
      </c>
      <c r="F66" s="1" t="s">
        <v>347</v>
      </c>
      <c r="G66" s="1" t="s">
        <v>348</v>
      </c>
      <c r="H66" s="1" t="s">
        <v>57</v>
      </c>
      <c r="I66" s="1" t="s">
        <v>58</v>
      </c>
      <c r="J66" s="1" t="s">
        <v>32</v>
      </c>
      <c r="K66" s="1" t="s">
        <v>33</v>
      </c>
      <c r="L66" s="1"/>
      <c r="M66" s="1"/>
      <c r="N66" s="1" t="s">
        <v>35</v>
      </c>
      <c r="O66" s="1" t="s">
        <v>35</v>
      </c>
      <c r="P66" s="1" t="s">
        <v>35</v>
      </c>
      <c r="Q66" s="1" t="s">
        <v>35</v>
      </c>
      <c r="R66" s="1" t="s">
        <v>35</v>
      </c>
      <c r="S66" s="1" t="s">
        <v>35</v>
      </c>
      <c r="T66" s="1" t="s">
        <v>35</v>
      </c>
      <c r="U66" s="1" t="s">
        <v>35</v>
      </c>
      <c r="V66" s="1"/>
      <c r="W66" s="1"/>
      <c r="X66" s="1"/>
      <c r="Y66" s="1"/>
      <c r="Z66" s="1"/>
      <c r="AA66" s="1"/>
      <c r="AB66" s="1" t="s">
        <v>36</v>
      </c>
      <c r="AC66" s="1" t="s">
        <v>282</v>
      </c>
      <c r="AD66" s="1" t="s">
        <v>562</v>
      </c>
      <c r="AE66" s="1" t="s">
        <v>35</v>
      </c>
      <c r="AF66" s="1"/>
      <c r="AG66" s="1"/>
    </row>
    <row r="67" spans="1:33" x14ac:dyDescent="0.25">
      <c r="A67" s="47" t="s">
        <v>350</v>
      </c>
      <c r="B67" s="1" t="s">
        <v>23</v>
      </c>
      <c r="C67" s="1" t="s">
        <v>51</v>
      </c>
      <c r="D67" s="1" t="s">
        <v>349</v>
      </c>
      <c r="E67" s="1" t="s">
        <v>351</v>
      </c>
      <c r="F67" s="1" t="s">
        <v>190</v>
      </c>
      <c r="G67" s="1" t="s">
        <v>352</v>
      </c>
      <c r="H67" s="1" t="s">
        <v>57</v>
      </c>
      <c r="I67" s="1" t="s">
        <v>58</v>
      </c>
      <c r="J67" s="1" t="s">
        <v>32</v>
      </c>
      <c r="K67" s="1" t="s">
        <v>33</v>
      </c>
      <c r="L67" s="1"/>
      <c r="M67" s="1"/>
      <c r="N67" s="1" t="s">
        <v>35</v>
      </c>
      <c r="O67" s="1" t="s">
        <v>35</v>
      </c>
      <c r="P67" s="1" t="s">
        <v>35</v>
      </c>
      <c r="Q67" s="1" t="s">
        <v>35</v>
      </c>
      <c r="R67" s="1" t="s">
        <v>35</v>
      </c>
      <c r="S67" s="1" t="s">
        <v>35</v>
      </c>
      <c r="T67" s="1" t="s">
        <v>35</v>
      </c>
      <c r="U67" s="1" t="s">
        <v>35</v>
      </c>
      <c r="V67" s="1"/>
      <c r="W67" s="1"/>
      <c r="X67" s="1"/>
      <c r="Y67" s="1"/>
      <c r="Z67" s="1"/>
      <c r="AA67" s="1"/>
      <c r="AB67" s="1" t="s">
        <v>36</v>
      </c>
      <c r="AC67" s="1" t="s">
        <v>282</v>
      </c>
      <c r="AD67" s="1" t="s">
        <v>562</v>
      </c>
      <c r="AE67" s="1" t="s">
        <v>35</v>
      </c>
      <c r="AF67" s="1"/>
      <c r="AG67" s="1"/>
    </row>
    <row r="68" spans="1:33" x14ac:dyDescent="0.25">
      <c r="A68" s="47" t="s">
        <v>354</v>
      </c>
      <c r="B68" s="1" t="s">
        <v>23</v>
      </c>
      <c r="C68" s="1" t="s">
        <v>51</v>
      </c>
      <c r="D68" s="1" t="s">
        <v>353</v>
      </c>
      <c r="E68" s="1" t="s">
        <v>208</v>
      </c>
      <c r="F68" s="1" t="s">
        <v>355</v>
      </c>
      <c r="G68" s="1" t="s">
        <v>356</v>
      </c>
      <c r="H68" s="1" t="s">
        <v>57</v>
      </c>
      <c r="I68" s="1" t="s">
        <v>58</v>
      </c>
      <c r="J68" s="1" t="s">
        <v>32</v>
      </c>
      <c r="K68" s="1" t="s">
        <v>33</v>
      </c>
      <c r="L68" s="1"/>
      <c r="M68" s="1"/>
      <c r="N68" s="1" t="s">
        <v>35</v>
      </c>
      <c r="O68" s="1" t="s">
        <v>35</v>
      </c>
      <c r="P68" s="1" t="s">
        <v>35</v>
      </c>
      <c r="Q68" s="1" t="s">
        <v>35</v>
      </c>
      <c r="R68" s="1" t="s">
        <v>35</v>
      </c>
      <c r="S68" s="1" t="s">
        <v>35</v>
      </c>
      <c r="T68" s="1" t="s">
        <v>35</v>
      </c>
      <c r="U68" s="1" t="s">
        <v>35</v>
      </c>
      <c r="V68" s="1"/>
      <c r="W68" s="1"/>
      <c r="X68" s="1"/>
      <c r="Y68" s="1"/>
      <c r="Z68" s="1"/>
      <c r="AA68" s="1"/>
      <c r="AB68" s="1" t="s">
        <v>36</v>
      </c>
      <c r="AC68" s="1" t="s">
        <v>282</v>
      </c>
      <c r="AD68" s="1" t="s">
        <v>562</v>
      </c>
      <c r="AE68" s="1" t="s">
        <v>35</v>
      </c>
      <c r="AF68" s="1"/>
      <c r="AG68" s="1"/>
    </row>
    <row r="69" spans="1:33" x14ac:dyDescent="0.25">
      <c r="A69" s="47" t="s">
        <v>358</v>
      </c>
      <c r="B69" s="1" t="s">
        <v>23</v>
      </c>
      <c r="C69" s="1" t="s">
        <v>51</v>
      </c>
      <c r="D69" s="1" t="s">
        <v>357</v>
      </c>
      <c r="E69" s="1" t="s">
        <v>359</v>
      </c>
      <c r="F69" s="1" t="s">
        <v>360</v>
      </c>
      <c r="G69" s="1" t="s">
        <v>361</v>
      </c>
      <c r="H69" s="1" t="s">
        <v>57</v>
      </c>
      <c r="I69" s="1" t="s">
        <v>58</v>
      </c>
      <c r="J69" s="1" t="s">
        <v>161</v>
      </c>
      <c r="K69" s="1" t="s">
        <v>33</v>
      </c>
      <c r="L69" s="1"/>
      <c r="M69" s="1"/>
      <c r="N69" s="1" t="s">
        <v>35</v>
      </c>
      <c r="O69" s="1" t="s">
        <v>35</v>
      </c>
      <c r="P69" s="1" t="s">
        <v>35</v>
      </c>
      <c r="Q69" s="1" t="s">
        <v>35</v>
      </c>
      <c r="R69" s="1" t="s">
        <v>35</v>
      </c>
      <c r="S69" s="1" t="s">
        <v>35</v>
      </c>
      <c r="T69" s="1" t="s">
        <v>35</v>
      </c>
      <c r="U69" s="1" t="s">
        <v>35</v>
      </c>
      <c r="V69" s="1"/>
      <c r="W69" s="1"/>
      <c r="X69" s="1"/>
      <c r="Y69" s="1"/>
      <c r="Z69" s="1"/>
      <c r="AA69" s="1"/>
      <c r="AB69" s="1" t="s">
        <v>36</v>
      </c>
      <c r="AC69" s="1" t="s">
        <v>282</v>
      </c>
      <c r="AD69" s="1" t="s">
        <v>562</v>
      </c>
      <c r="AE69" s="1" t="s">
        <v>35</v>
      </c>
      <c r="AF69" s="1"/>
      <c r="AG69" s="1"/>
    </row>
    <row r="70" spans="1:33" x14ac:dyDescent="0.25">
      <c r="A70" s="47" t="s">
        <v>363</v>
      </c>
      <c r="B70" s="1" t="s">
        <v>23</v>
      </c>
      <c r="C70" s="1" t="s">
        <v>51</v>
      </c>
      <c r="D70" s="1" t="s">
        <v>362</v>
      </c>
      <c r="E70" s="1" t="s">
        <v>364</v>
      </c>
      <c r="F70" s="1" t="s">
        <v>365</v>
      </c>
      <c r="G70" s="1" t="s">
        <v>366</v>
      </c>
      <c r="H70" s="1" t="s">
        <v>57</v>
      </c>
      <c r="I70" s="1" t="s">
        <v>58</v>
      </c>
      <c r="J70" s="1" t="s">
        <v>161</v>
      </c>
      <c r="K70" s="1" t="s">
        <v>33</v>
      </c>
      <c r="L70" s="1"/>
      <c r="M70" s="1"/>
      <c r="N70" s="1" t="s">
        <v>35</v>
      </c>
      <c r="O70" s="1" t="s">
        <v>35</v>
      </c>
      <c r="P70" s="1" t="s">
        <v>35</v>
      </c>
      <c r="Q70" s="1" t="s">
        <v>35</v>
      </c>
      <c r="R70" s="1" t="s">
        <v>35</v>
      </c>
      <c r="S70" s="1" t="s">
        <v>35</v>
      </c>
      <c r="T70" s="1" t="s">
        <v>35</v>
      </c>
      <c r="U70" s="1" t="s">
        <v>35</v>
      </c>
      <c r="V70" s="1"/>
      <c r="W70" s="1"/>
      <c r="X70" s="1"/>
      <c r="Y70" s="1"/>
      <c r="Z70" s="1"/>
      <c r="AA70" s="1"/>
      <c r="AB70" s="1" t="s">
        <v>36</v>
      </c>
      <c r="AC70" s="1" t="s">
        <v>282</v>
      </c>
      <c r="AD70" s="1" t="s">
        <v>562</v>
      </c>
      <c r="AE70" s="1" t="s">
        <v>35</v>
      </c>
      <c r="AF70" s="1"/>
      <c r="AG70" s="1"/>
    </row>
    <row r="71" spans="1:33" x14ac:dyDescent="0.25">
      <c r="A71" s="47" t="s">
        <v>368</v>
      </c>
      <c r="B71" s="1" t="s">
        <v>23</v>
      </c>
      <c r="C71" s="1" t="s">
        <v>51</v>
      </c>
      <c r="D71" s="1" t="s">
        <v>367</v>
      </c>
      <c r="E71" s="1" t="s">
        <v>369</v>
      </c>
      <c r="F71" s="1" t="s">
        <v>370</v>
      </c>
      <c r="G71" s="1" t="s">
        <v>371</v>
      </c>
      <c r="H71" s="1" t="s">
        <v>57</v>
      </c>
      <c r="I71" s="1" t="s">
        <v>58</v>
      </c>
      <c r="J71" s="1" t="s">
        <v>161</v>
      </c>
      <c r="K71" s="1" t="s">
        <v>33</v>
      </c>
      <c r="L71" s="1"/>
      <c r="M71" s="1"/>
      <c r="N71" s="1" t="s">
        <v>35</v>
      </c>
      <c r="O71" s="1" t="s">
        <v>35</v>
      </c>
      <c r="P71" s="1" t="s">
        <v>35</v>
      </c>
      <c r="Q71" s="1" t="s">
        <v>35</v>
      </c>
      <c r="R71" s="1" t="s">
        <v>35</v>
      </c>
      <c r="S71" s="1" t="s">
        <v>35</v>
      </c>
      <c r="T71" s="1" t="s">
        <v>35</v>
      </c>
      <c r="U71" s="1" t="s">
        <v>35</v>
      </c>
      <c r="V71" s="1"/>
      <c r="W71" s="1"/>
      <c r="X71" s="1"/>
      <c r="Y71" s="1"/>
      <c r="Z71" s="1"/>
      <c r="AA71" s="1"/>
      <c r="AB71" s="1" t="s">
        <v>36</v>
      </c>
      <c r="AC71" s="1" t="s">
        <v>282</v>
      </c>
      <c r="AD71" s="1" t="s">
        <v>562</v>
      </c>
      <c r="AE71" s="1" t="s">
        <v>35</v>
      </c>
      <c r="AF71" s="1"/>
      <c r="AG71" s="1"/>
    </row>
    <row r="72" spans="1:33" x14ac:dyDescent="0.25">
      <c r="A72" s="47" t="s">
        <v>373</v>
      </c>
      <c r="B72" s="1" t="s">
        <v>23</v>
      </c>
      <c r="C72" s="1" t="s">
        <v>51</v>
      </c>
      <c r="D72" s="1" t="s">
        <v>372</v>
      </c>
      <c r="E72" s="1" t="s">
        <v>374</v>
      </c>
      <c r="F72" s="1" t="s">
        <v>375</v>
      </c>
      <c r="G72" s="1" t="s">
        <v>376</v>
      </c>
      <c r="H72" s="1" t="s">
        <v>57</v>
      </c>
      <c r="I72" s="1" t="s">
        <v>58</v>
      </c>
      <c r="J72" s="1" t="s">
        <v>377</v>
      </c>
      <c r="K72" s="1" t="s">
        <v>33</v>
      </c>
      <c r="L72" s="1"/>
      <c r="M72" s="1"/>
      <c r="N72" s="1" t="s">
        <v>35</v>
      </c>
      <c r="O72" s="1" t="s">
        <v>35</v>
      </c>
      <c r="P72" s="1" t="s">
        <v>35</v>
      </c>
      <c r="Q72" s="1" t="s">
        <v>35</v>
      </c>
      <c r="R72" s="1" t="s">
        <v>35</v>
      </c>
      <c r="S72" s="1" t="s">
        <v>35</v>
      </c>
      <c r="T72" s="1" t="s">
        <v>35</v>
      </c>
      <c r="U72" s="1" t="s">
        <v>35</v>
      </c>
      <c r="V72" s="1"/>
      <c r="W72" s="1"/>
      <c r="X72" s="1"/>
      <c r="Y72" s="1"/>
      <c r="Z72" s="1"/>
      <c r="AA72" s="1"/>
      <c r="AB72" s="1" t="s">
        <v>36</v>
      </c>
      <c r="AC72" s="1" t="s">
        <v>282</v>
      </c>
      <c r="AD72" s="1" t="s">
        <v>562</v>
      </c>
      <c r="AE72" s="1" t="s">
        <v>35</v>
      </c>
      <c r="AF72" s="1"/>
      <c r="AG72" s="1"/>
    </row>
    <row r="73" spans="1:33" x14ac:dyDescent="0.25">
      <c r="A73" s="47" t="s">
        <v>379</v>
      </c>
      <c r="B73" s="1" t="s">
        <v>23</v>
      </c>
      <c r="C73" s="1" t="s">
        <v>24</v>
      </c>
      <c r="D73" s="1" t="s">
        <v>378</v>
      </c>
      <c r="E73" s="1" t="s">
        <v>380</v>
      </c>
      <c r="F73" s="1" t="s">
        <v>381</v>
      </c>
      <c r="G73" s="1" t="s">
        <v>382</v>
      </c>
      <c r="H73" s="1" t="s">
        <v>119</v>
      </c>
      <c r="I73" s="1" t="s">
        <v>120</v>
      </c>
      <c r="J73" s="1" t="s">
        <v>42</v>
      </c>
      <c r="K73" s="1" t="s">
        <v>33</v>
      </c>
      <c r="L73" s="1"/>
      <c r="M73" s="1"/>
      <c r="N73" s="1" t="s">
        <v>35</v>
      </c>
      <c r="O73" s="1" t="s">
        <v>35</v>
      </c>
      <c r="P73" s="1" t="s">
        <v>35</v>
      </c>
      <c r="Q73" s="1" t="s">
        <v>35</v>
      </c>
      <c r="R73" s="1" t="s">
        <v>35</v>
      </c>
      <c r="S73" s="1" t="s">
        <v>35</v>
      </c>
      <c r="T73" s="1" t="s">
        <v>35</v>
      </c>
      <c r="U73" s="1" t="s">
        <v>35</v>
      </c>
      <c r="V73" s="1"/>
      <c r="W73" s="1"/>
      <c r="X73" s="1"/>
      <c r="Y73" s="1"/>
      <c r="Z73" s="1"/>
      <c r="AA73" s="1"/>
      <c r="AB73" s="1" t="s">
        <v>36</v>
      </c>
      <c r="AC73" s="1" t="s">
        <v>282</v>
      </c>
      <c r="AD73" s="1" t="s">
        <v>562</v>
      </c>
      <c r="AE73" s="1" t="s">
        <v>35</v>
      </c>
      <c r="AF73" s="1"/>
      <c r="AG73" s="1"/>
    </row>
    <row r="74" spans="1:33" x14ac:dyDescent="0.25">
      <c r="A74" s="47" t="s">
        <v>384</v>
      </c>
      <c r="B74" s="1" t="s">
        <v>23</v>
      </c>
      <c r="C74" s="1" t="s">
        <v>24</v>
      </c>
      <c r="D74" s="1" t="s">
        <v>383</v>
      </c>
      <c r="E74" s="1" t="s">
        <v>385</v>
      </c>
      <c r="F74" s="1" t="s">
        <v>386</v>
      </c>
      <c r="G74" s="1" t="s">
        <v>387</v>
      </c>
      <c r="H74" s="1" t="s">
        <v>49</v>
      </c>
      <c r="I74" s="1" t="s">
        <v>388</v>
      </c>
      <c r="J74" s="1" t="s">
        <v>32</v>
      </c>
      <c r="K74" s="1" t="s">
        <v>33</v>
      </c>
      <c r="L74" s="1"/>
      <c r="M74" s="1"/>
      <c r="N74" s="1" t="s">
        <v>35</v>
      </c>
      <c r="O74" s="1" t="s">
        <v>35</v>
      </c>
      <c r="P74" s="1" t="s">
        <v>35</v>
      </c>
      <c r="Q74" s="1" t="s">
        <v>35</v>
      </c>
      <c r="R74" s="1" t="s">
        <v>35</v>
      </c>
      <c r="S74" s="1" t="s">
        <v>35</v>
      </c>
      <c r="T74" s="1" t="s">
        <v>35</v>
      </c>
      <c r="U74" s="1" t="s">
        <v>35</v>
      </c>
      <c r="V74" s="1"/>
      <c r="W74" s="1"/>
      <c r="X74" s="1"/>
      <c r="Y74" s="1"/>
      <c r="Z74" s="1"/>
      <c r="AA74" s="1"/>
      <c r="AB74" s="1" t="s">
        <v>36</v>
      </c>
      <c r="AC74" s="1" t="s">
        <v>282</v>
      </c>
      <c r="AD74" s="1" t="s">
        <v>562</v>
      </c>
      <c r="AE74" s="1" t="s">
        <v>35</v>
      </c>
      <c r="AF74" s="1"/>
      <c r="AG74" s="1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5"/>
  <sheetViews>
    <sheetView zoomScale="70" zoomScaleNormal="70" workbookViewId="0">
      <pane ySplit="2" topLeftCell="A50" activePane="bottomLeft" state="frozen"/>
      <selection pane="bottomLeft" activeCell="F62" sqref="F62"/>
    </sheetView>
  </sheetViews>
  <sheetFormatPr baseColWidth="10" defaultColWidth="9.140625" defaultRowHeight="15" x14ac:dyDescent="0.25"/>
  <cols>
    <col min="1" max="1" width="18" style="1" bestFit="1" customWidth="1"/>
    <col min="2" max="2" width="18.7109375" style="1" bestFit="1" customWidth="1"/>
    <col min="3" max="3" width="16.28515625" style="1" customWidth="1"/>
    <col min="4" max="4" width="11.85546875" style="1" customWidth="1"/>
    <col min="5" max="5" width="17.28515625" style="1" bestFit="1" customWidth="1"/>
    <col min="6" max="6" width="22.5703125" style="1" bestFit="1" customWidth="1"/>
    <col min="7" max="7" width="19.28515625" style="1" bestFit="1" customWidth="1"/>
    <col min="8" max="8" width="21.42578125" style="1" bestFit="1" customWidth="1"/>
    <col min="9" max="9" width="19.28515625" style="1" bestFit="1" customWidth="1"/>
    <col min="10" max="10" width="18.28515625" style="1" customWidth="1"/>
    <col min="11" max="11" width="17.140625" style="1" bestFit="1" customWidth="1"/>
    <col min="12" max="12" width="24.42578125" style="1" customWidth="1"/>
    <col min="13" max="13" width="14.28515625" style="1" bestFit="1" customWidth="1"/>
    <col min="14" max="22" width="9.140625" style="1"/>
    <col min="23" max="23" width="35.5703125" style="1" customWidth="1"/>
    <col min="24" max="24" width="21.7109375" style="1" bestFit="1" customWidth="1"/>
    <col min="25" max="16384" width="9.140625" style="1"/>
  </cols>
  <sheetData>
    <row r="1" spans="1:24" ht="23.25" x14ac:dyDescent="0.35">
      <c r="A1" s="62" t="s">
        <v>0</v>
      </c>
      <c r="B1" s="62" t="s">
        <v>0</v>
      </c>
      <c r="C1" s="62" t="s">
        <v>0</v>
      </c>
      <c r="D1" s="62" t="s">
        <v>0</v>
      </c>
      <c r="E1" s="62" t="s">
        <v>0</v>
      </c>
      <c r="F1" s="62" t="s">
        <v>0</v>
      </c>
      <c r="G1" s="62" t="s">
        <v>0</v>
      </c>
      <c r="H1" s="62" t="s">
        <v>0</v>
      </c>
      <c r="I1" s="62" t="s">
        <v>0</v>
      </c>
      <c r="J1" s="62" t="s">
        <v>0</v>
      </c>
      <c r="K1" s="62" t="s">
        <v>0</v>
      </c>
      <c r="L1" s="62" t="s">
        <v>0</v>
      </c>
      <c r="M1" s="62" t="s">
        <v>0</v>
      </c>
      <c r="N1" s="62" t="s">
        <v>0</v>
      </c>
      <c r="O1" s="62" t="s">
        <v>0</v>
      </c>
      <c r="P1" s="62" t="s">
        <v>0</v>
      </c>
      <c r="Q1" s="62" t="s">
        <v>0</v>
      </c>
      <c r="R1" s="62" t="s">
        <v>0</v>
      </c>
      <c r="S1" s="62" t="s">
        <v>0</v>
      </c>
      <c r="T1" s="62" t="s">
        <v>0</v>
      </c>
      <c r="U1" s="62" t="s">
        <v>0</v>
      </c>
      <c r="V1" s="62" t="s">
        <v>0</v>
      </c>
      <c r="W1" s="2"/>
      <c r="X1" s="2"/>
    </row>
    <row r="2" spans="1:24" ht="87" customHeight="1" x14ac:dyDescent="0.25">
      <c r="A2" s="5" t="s">
        <v>1</v>
      </c>
      <c r="B2" s="5" t="s">
        <v>2</v>
      </c>
      <c r="C2" s="6" t="s">
        <v>3</v>
      </c>
      <c r="D2" s="6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6" t="s">
        <v>10</v>
      </c>
      <c r="K2" s="6" t="s">
        <v>11</v>
      </c>
      <c r="L2" s="6" t="s">
        <v>12</v>
      </c>
      <c r="M2" s="5" t="s">
        <v>13</v>
      </c>
      <c r="N2" s="7" t="s">
        <v>14</v>
      </c>
      <c r="O2" s="7" t="s">
        <v>15</v>
      </c>
      <c r="P2" s="7" t="s">
        <v>16</v>
      </c>
      <c r="Q2" s="7" t="s">
        <v>17</v>
      </c>
      <c r="R2" s="7" t="s">
        <v>18</v>
      </c>
      <c r="S2" s="7" t="s">
        <v>19</v>
      </c>
      <c r="T2" s="7" t="s">
        <v>20</v>
      </c>
      <c r="U2" s="7" t="s">
        <v>21</v>
      </c>
      <c r="V2" s="8" t="s">
        <v>22</v>
      </c>
      <c r="W2" s="5" t="s">
        <v>389</v>
      </c>
      <c r="X2" s="5" t="s">
        <v>401</v>
      </c>
    </row>
    <row r="3" spans="1:24" x14ac:dyDescent="0.25">
      <c r="A3" s="3" t="s">
        <v>23</v>
      </c>
      <c r="B3" s="3" t="s">
        <v>51</v>
      </c>
      <c r="C3" s="3" t="s">
        <v>52</v>
      </c>
      <c r="D3" s="3" t="s">
        <v>53</v>
      </c>
      <c r="E3" s="3" t="s">
        <v>54</v>
      </c>
      <c r="F3" s="3" t="s">
        <v>55</v>
      </c>
      <c r="G3" s="3" t="s">
        <v>56</v>
      </c>
      <c r="H3" s="3" t="s">
        <v>57</v>
      </c>
      <c r="I3" s="3" t="s">
        <v>58</v>
      </c>
      <c r="J3" s="3" t="s">
        <v>32</v>
      </c>
      <c r="K3" s="3" t="s">
        <v>59</v>
      </c>
      <c r="L3" s="3" t="s">
        <v>34</v>
      </c>
      <c r="M3" s="3" t="s">
        <v>35</v>
      </c>
      <c r="N3" s="4">
        <v>20</v>
      </c>
      <c r="O3" s="4">
        <v>0</v>
      </c>
      <c r="P3" s="4">
        <v>16.8</v>
      </c>
      <c r="Q3" s="4">
        <v>0.3</v>
      </c>
      <c r="R3" s="4">
        <v>0</v>
      </c>
      <c r="S3" s="4">
        <v>0</v>
      </c>
      <c r="T3" s="4">
        <v>22</v>
      </c>
      <c r="U3" s="4">
        <v>59.1</v>
      </c>
      <c r="V3" s="3" t="s">
        <v>36</v>
      </c>
      <c r="W3" s="3"/>
      <c r="X3" s="3">
        <v>1</v>
      </c>
    </row>
    <row r="4" spans="1:24" x14ac:dyDescent="0.25">
      <c r="A4" s="3" t="s">
        <v>23</v>
      </c>
      <c r="B4" s="3" t="s">
        <v>51</v>
      </c>
      <c r="C4" s="3" t="s">
        <v>80</v>
      </c>
      <c r="D4" s="3" t="s">
        <v>81</v>
      </c>
      <c r="E4" s="3" t="s">
        <v>82</v>
      </c>
      <c r="F4" s="3" t="s">
        <v>83</v>
      </c>
      <c r="G4" s="3" t="s">
        <v>84</v>
      </c>
      <c r="H4" s="3" t="s">
        <v>57</v>
      </c>
      <c r="I4" s="3" t="s">
        <v>58</v>
      </c>
      <c r="J4" s="3" t="s">
        <v>32</v>
      </c>
      <c r="K4" s="3" t="s">
        <v>33</v>
      </c>
      <c r="L4" s="3" t="s">
        <v>34</v>
      </c>
      <c r="M4" s="3" t="s">
        <v>35</v>
      </c>
      <c r="N4" s="4">
        <v>12</v>
      </c>
      <c r="O4" s="4">
        <v>0</v>
      </c>
      <c r="P4" s="4">
        <v>0</v>
      </c>
      <c r="Q4" s="4">
        <v>12.5</v>
      </c>
      <c r="R4" s="4">
        <v>0</v>
      </c>
      <c r="S4" s="4">
        <v>0</v>
      </c>
      <c r="T4" s="4">
        <v>23</v>
      </c>
      <c r="U4" s="4">
        <v>47.5</v>
      </c>
      <c r="V4" s="3" t="s">
        <v>36</v>
      </c>
      <c r="W4" s="3"/>
      <c r="X4" s="3">
        <v>2</v>
      </c>
    </row>
    <row r="5" spans="1:24" x14ac:dyDescent="0.25">
      <c r="A5" s="3" t="s">
        <v>23</v>
      </c>
      <c r="B5" s="3" t="s">
        <v>51</v>
      </c>
      <c r="C5" s="3" t="s">
        <v>60</v>
      </c>
      <c r="D5" s="3" t="s">
        <v>61</v>
      </c>
      <c r="E5" s="3" t="s">
        <v>62</v>
      </c>
      <c r="F5" s="3" t="s">
        <v>63</v>
      </c>
      <c r="G5" s="3" t="s">
        <v>64</v>
      </c>
      <c r="H5" s="3" t="s">
        <v>57</v>
      </c>
      <c r="I5" s="3" t="s">
        <v>58</v>
      </c>
      <c r="J5" s="3" t="s">
        <v>32</v>
      </c>
      <c r="K5" s="3" t="s">
        <v>33</v>
      </c>
      <c r="L5" s="3" t="s">
        <v>34</v>
      </c>
      <c r="M5" s="3" t="s">
        <v>35</v>
      </c>
      <c r="N5" s="4">
        <v>16</v>
      </c>
      <c r="O5" s="4">
        <v>22.8</v>
      </c>
      <c r="P5" s="4">
        <v>0</v>
      </c>
      <c r="Q5" s="4">
        <v>3.5</v>
      </c>
      <c r="R5" s="4">
        <v>0</v>
      </c>
      <c r="S5" s="4">
        <v>0</v>
      </c>
      <c r="T5" s="4">
        <v>13</v>
      </c>
      <c r="U5" s="4">
        <v>55.3</v>
      </c>
      <c r="V5" s="3" t="s">
        <v>36</v>
      </c>
      <c r="W5" s="3"/>
      <c r="X5" s="3">
        <v>3</v>
      </c>
    </row>
    <row r="6" spans="1:24" x14ac:dyDescent="0.25">
      <c r="A6" s="3" t="s">
        <v>23</v>
      </c>
      <c r="B6" s="3" t="s">
        <v>51</v>
      </c>
      <c r="C6" s="3" t="s">
        <v>65</v>
      </c>
      <c r="D6" s="3" t="s">
        <v>66</v>
      </c>
      <c r="E6" s="3" t="s">
        <v>67</v>
      </c>
      <c r="F6" s="3" t="s">
        <v>68</v>
      </c>
      <c r="G6" s="3" t="s">
        <v>69</v>
      </c>
      <c r="H6" s="3" t="s">
        <v>57</v>
      </c>
      <c r="I6" s="3" t="s">
        <v>58</v>
      </c>
      <c r="J6" s="3" t="s">
        <v>32</v>
      </c>
      <c r="K6" s="3" t="s">
        <v>33</v>
      </c>
      <c r="L6" s="3" t="s">
        <v>34</v>
      </c>
      <c r="M6" s="3" t="s">
        <v>35</v>
      </c>
      <c r="N6" s="4">
        <v>14</v>
      </c>
      <c r="O6" s="4">
        <v>29.1</v>
      </c>
      <c r="P6" s="4">
        <v>0</v>
      </c>
      <c r="Q6" s="4">
        <v>0</v>
      </c>
      <c r="R6" s="4">
        <v>0</v>
      </c>
      <c r="S6" s="4">
        <v>0</v>
      </c>
      <c r="T6" s="4">
        <v>8</v>
      </c>
      <c r="U6" s="4">
        <v>51.1</v>
      </c>
      <c r="V6" s="3" t="s">
        <v>36</v>
      </c>
      <c r="W6" s="3"/>
      <c r="X6" s="3">
        <v>4</v>
      </c>
    </row>
    <row r="7" spans="1:24" x14ac:dyDescent="0.25">
      <c r="A7" s="3" t="s">
        <v>23</v>
      </c>
      <c r="B7" s="3" t="s">
        <v>51</v>
      </c>
      <c r="C7" s="3" t="s">
        <v>70</v>
      </c>
      <c r="D7" s="3" t="s">
        <v>71</v>
      </c>
      <c r="E7" s="3" t="s">
        <v>72</v>
      </c>
      <c r="F7" s="3" t="s">
        <v>73</v>
      </c>
      <c r="G7" s="3" t="s">
        <v>74</v>
      </c>
      <c r="H7" s="3" t="s">
        <v>57</v>
      </c>
      <c r="I7" s="3" t="s">
        <v>58</v>
      </c>
      <c r="J7" s="3" t="s">
        <v>32</v>
      </c>
      <c r="K7" s="3" t="s">
        <v>33</v>
      </c>
      <c r="L7" s="3" t="s">
        <v>34</v>
      </c>
      <c r="M7" s="3" t="s">
        <v>35</v>
      </c>
      <c r="N7" s="4">
        <v>10</v>
      </c>
      <c r="O7" s="4">
        <v>2.7</v>
      </c>
      <c r="P7" s="4">
        <v>19.399999999999999</v>
      </c>
      <c r="Q7" s="4">
        <v>0</v>
      </c>
      <c r="R7" s="4">
        <v>0</v>
      </c>
      <c r="S7" s="4">
        <v>0</v>
      </c>
      <c r="T7" s="4">
        <v>19</v>
      </c>
      <c r="U7" s="4">
        <v>51.1</v>
      </c>
      <c r="V7" s="3" t="s">
        <v>36</v>
      </c>
      <c r="W7" s="3"/>
      <c r="X7" s="3">
        <v>5</v>
      </c>
    </row>
    <row r="8" spans="1:24" x14ac:dyDescent="0.25">
      <c r="A8" s="3" t="s">
        <v>23</v>
      </c>
      <c r="B8" s="3" t="s">
        <v>51</v>
      </c>
      <c r="C8" s="3" t="s">
        <v>75</v>
      </c>
      <c r="D8" s="3" t="s">
        <v>76</v>
      </c>
      <c r="E8" s="3" t="s">
        <v>77</v>
      </c>
      <c r="F8" s="3" t="s">
        <v>78</v>
      </c>
      <c r="G8" s="3" t="s">
        <v>79</v>
      </c>
      <c r="H8" s="3" t="s">
        <v>57</v>
      </c>
      <c r="I8" s="3" t="s">
        <v>58</v>
      </c>
      <c r="J8" s="3" t="s">
        <v>32</v>
      </c>
      <c r="K8" s="3" t="s">
        <v>33</v>
      </c>
      <c r="L8" s="3" t="s">
        <v>34</v>
      </c>
      <c r="M8" s="3" t="s">
        <v>35</v>
      </c>
      <c r="N8" s="4">
        <v>12</v>
      </c>
      <c r="O8" s="4">
        <v>0</v>
      </c>
      <c r="P8" s="4">
        <v>0</v>
      </c>
      <c r="Q8" s="4">
        <v>12.5</v>
      </c>
      <c r="R8" s="4">
        <v>0</v>
      </c>
      <c r="S8" s="4">
        <v>0</v>
      </c>
      <c r="T8" s="4">
        <v>25</v>
      </c>
      <c r="U8" s="4">
        <v>49.5</v>
      </c>
      <c r="V8" s="3" t="s">
        <v>36</v>
      </c>
      <c r="W8" s="3"/>
      <c r="X8" s="3">
        <v>6</v>
      </c>
    </row>
    <row r="9" spans="1:24" x14ac:dyDescent="0.25">
      <c r="A9" s="3" t="s">
        <v>23</v>
      </c>
      <c r="B9" s="3" t="s">
        <v>51</v>
      </c>
      <c r="C9" s="3" t="s">
        <v>85</v>
      </c>
      <c r="D9" s="3" t="s">
        <v>86</v>
      </c>
      <c r="E9" s="3" t="s">
        <v>87</v>
      </c>
      <c r="F9" s="3" t="s">
        <v>88</v>
      </c>
      <c r="G9" s="3" t="s">
        <v>89</v>
      </c>
      <c r="H9" s="3" t="s">
        <v>57</v>
      </c>
      <c r="I9" s="3" t="s">
        <v>58</v>
      </c>
      <c r="J9" s="3" t="s">
        <v>32</v>
      </c>
      <c r="K9" s="3" t="s">
        <v>33</v>
      </c>
      <c r="L9" s="3" t="s">
        <v>34</v>
      </c>
      <c r="M9" s="3" t="s">
        <v>35</v>
      </c>
      <c r="N9" s="4">
        <v>14</v>
      </c>
      <c r="O9" s="4">
        <v>0</v>
      </c>
      <c r="P9" s="4">
        <v>0</v>
      </c>
      <c r="Q9" s="4">
        <v>8.1999999999999993</v>
      </c>
      <c r="R9" s="4">
        <v>0</v>
      </c>
      <c r="S9" s="4">
        <v>0</v>
      </c>
      <c r="T9" s="4">
        <v>24</v>
      </c>
      <c r="U9" s="4">
        <v>46.2</v>
      </c>
      <c r="V9" s="3" t="s">
        <v>36</v>
      </c>
      <c r="W9" s="3"/>
      <c r="X9" s="3">
        <v>7</v>
      </c>
    </row>
    <row r="10" spans="1:24" x14ac:dyDescent="0.25">
      <c r="A10" s="3" t="s">
        <v>23</v>
      </c>
      <c r="B10" s="3" t="s">
        <v>51</v>
      </c>
      <c r="C10" s="3" t="s">
        <v>90</v>
      </c>
      <c r="D10" s="3" t="s">
        <v>91</v>
      </c>
      <c r="E10" s="3" t="s">
        <v>92</v>
      </c>
      <c r="F10" s="3" t="s">
        <v>93</v>
      </c>
      <c r="G10" s="3" t="s">
        <v>94</v>
      </c>
      <c r="H10" s="3" t="s">
        <v>57</v>
      </c>
      <c r="I10" s="3" t="s">
        <v>58</v>
      </c>
      <c r="J10" s="3" t="s">
        <v>32</v>
      </c>
      <c r="K10" s="3" t="s">
        <v>33</v>
      </c>
      <c r="L10" s="3" t="s">
        <v>34</v>
      </c>
      <c r="M10" s="3" t="s">
        <v>35</v>
      </c>
      <c r="N10" s="4">
        <v>20</v>
      </c>
      <c r="O10" s="4">
        <v>0</v>
      </c>
      <c r="P10" s="4">
        <v>0</v>
      </c>
      <c r="Q10" s="4">
        <v>0</v>
      </c>
      <c r="R10" s="4">
        <v>0</v>
      </c>
      <c r="S10" s="4">
        <v>0</v>
      </c>
      <c r="T10" s="4">
        <v>25</v>
      </c>
      <c r="U10" s="4">
        <v>45</v>
      </c>
      <c r="V10" s="3" t="s">
        <v>36</v>
      </c>
      <c r="W10" s="3"/>
      <c r="X10" s="3">
        <v>8</v>
      </c>
    </row>
    <row r="11" spans="1:24" x14ac:dyDescent="0.25">
      <c r="A11" s="3" t="s">
        <v>23</v>
      </c>
      <c r="B11" s="3" t="s">
        <v>51</v>
      </c>
      <c r="C11" s="3" t="s">
        <v>95</v>
      </c>
      <c r="D11" s="3" t="s">
        <v>96</v>
      </c>
      <c r="E11" s="3" t="s">
        <v>97</v>
      </c>
      <c r="F11" s="3" t="s">
        <v>62</v>
      </c>
      <c r="G11" s="3" t="s">
        <v>98</v>
      </c>
      <c r="H11" s="3" t="s">
        <v>57</v>
      </c>
      <c r="I11" s="3" t="s">
        <v>58</v>
      </c>
      <c r="J11" s="3" t="s">
        <v>32</v>
      </c>
      <c r="K11" s="3" t="s">
        <v>33</v>
      </c>
      <c r="L11" s="3" t="s">
        <v>34</v>
      </c>
      <c r="M11" s="3" t="s">
        <v>35</v>
      </c>
      <c r="N11" s="4">
        <v>16</v>
      </c>
      <c r="O11" s="4">
        <v>0</v>
      </c>
      <c r="P11" s="4">
        <v>1.4</v>
      </c>
      <c r="Q11" s="4">
        <v>0</v>
      </c>
      <c r="R11" s="4">
        <v>0</v>
      </c>
      <c r="S11" s="4">
        <v>0</v>
      </c>
      <c r="T11" s="4">
        <v>22</v>
      </c>
      <c r="U11" s="4">
        <v>39.4</v>
      </c>
      <c r="V11" s="3" t="s">
        <v>36</v>
      </c>
      <c r="W11" s="3"/>
      <c r="X11" s="3">
        <v>9</v>
      </c>
    </row>
    <row r="12" spans="1:24" x14ac:dyDescent="0.25">
      <c r="A12" s="3" t="s">
        <v>23</v>
      </c>
      <c r="B12" s="3" t="s">
        <v>51</v>
      </c>
      <c r="C12" s="3" t="s">
        <v>99</v>
      </c>
      <c r="D12" s="3" t="s">
        <v>100</v>
      </c>
      <c r="E12" s="3" t="s">
        <v>101</v>
      </c>
      <c r="F12" s="3" t="s">
        <v>102</v>
      </c>
      <c r="G12" s="3" t="s">
        <v>103</v>
      </c>
      <c r="H12" s="3" t="s">
        <v>57</v>
      </c>
      <c r="I12" s="3" t="s">
        <v>58</v>
      </c>
      <c r="J12" s="3" t="s">
        <v>32</v>
      </c>
      <c r="K12" s="3" t="s">
        <v>33</v>
      </c>
      <c r="L12" s="3" t="s">
        <v>34</v>
      </c>
      <c r="M12" s="3" t="s">
        <v>35</v>
      </c>
      <c r="N12" s="4">
        <v>16</v>
      </c>
      <c r="O12" s="4">
        <v>0</v>
      </c>
      <c r="P12" s="4">
        <v>0</v>
      </c>
      <c r="Q12" s="4">
        <v>5</v>
      </c>
      <c r="R12" s="4">
        <v>0</v>
      </c>
      <c r="S12" s="4">
        <v>0</v>
      </c>
      <c r="T12" s="4">
        <v>18</v>
      </c>
      <c r="U12" s="4">
        <v>39</v>
      </c>
      <c r="V12" s="3" t="s">
        <v>36</v>
      </c>
      <c r="W12" s="3"/>
      <c r="X12" s="3">
        <v>10</v>
      </c>
    </row>
    <row r="13" spans="1:24" x14ac:dyDescent="0.25">
      <c r="A13" s="3" t="s">
        <v>23</v>
      </c>
      <c r="B13" s="3" t="s">
        <v>51</v>
      </c>
      <c r="C13" s="3" t="s">
        <v>109</v>
      </c>
      <c r="D13" s="3" t="s">
        <v>110</v>
      </c>
      <c r="E13" s="3" t="s">
        <v>111</v>
      </c>
      <c r="F13" s="3" t="s">
        <v>112</v>
      </c>
      <c r="G13" s="3" t="s">
        <v>113</v>
      </c>
      <c r="H13" s="3" t="s">
        <v>57</v>
      </c>
      <c r="I13" s="3" t="s">
        <v>58</v>
      </c>
      <c r="J13" s="3" t="s">
        <v>32</v>
      </c>
      <c r="K13" s="3" t="s">
        <v>33</v>
      </c>
      <c r="L13" s="3" t="s">
        <v>34</v>
      </c>
      <c r="M13" s="3" t="s">
        <v>35</v>
      </c>
      <c r="N13" s="4">
        <v>14</v>
      </c>
      <c r="O13" s="4">
        <v>0</v>
      </c>
      <c r="P13" s="4">
        <v>0</v>
      </c>
      <c r="Q13" s="4">
        <v>10.3</v>
      </c>
      <c r="R13" s="4">
        <v>0</v>
      </c>
      <c r="S13" s="4">
        <v>0</v>
      </c>
      <c r="T13" s="4">
        <v>14</v>
      </c>
      <c r="U13" s="4">
        <v>38.299999999999997</v>
      </c>
      <c r="V13" s="3" t="s">
        <v>36</v>
      </c>
      <c r="W13" s="3"/>
      <c r="X13" s="3">
        <v>11</v>
      </c>
    </row>
    <row r="14" spans="1:24" x14ac:dyDescent="0.25">
      <c r="A14" s="3" t="s">
        <v>23</v>
      </c>
      <c r="B14" s="3" t="s">
        <v>51</v>
      </c>
      <c r="C14" s="3" t="s">
        <v>121</v>
      </c>
      <c r="D14" s="3" t="s">
        <v>122</v>
      </c>
      <c r="E14" s="3" t="s">
        <v>123</v>
      </c>
      <c r="F14" s="3" t="s">
        <v>124</v>
      </c>
      <c r="G14" s="3" t="s">
        <v>125</v>
      </c>
      <c r="H14" s="3" t="s">
        <v>57</v>
      </c>
      <c r="I14" s="3" t="s">
        <v>58</v>
      </c>
      <c r="J14" s="3" t="s">
        <v>32</v>
      </c>
      <c r="K14" s="3" t="s">
        <v>33</v>
      </c>
      <c r="L14" s="3" t="s">
        <v>34</v>
      </c>
      <c r="M14" s="3" t="s">
        <v>35</v>
      </c>
      <c r="N14" s="4">
        <v>14</v>
      </c>
      <c r="O14" s="4">
        <v>0</v>
      </c>
      <c r="P14" s="4">
        <v>2</v>
      </c>
      <c r="Q14" s="4">
        <v>0</v>
      </c>
      <c r="R14" s="4">
        <v>0</v>
      </c>
      <c r="S14" s="4">
        <v>0</v>
      </c>
      <c r="T14" s="4">
        <v>22</v>
      </c>
      <c r="U14" s="4">
        <v>38</v>
      </c>
      <c r="V14" s="3" t="s">
        <v>36</v>
      </c>
      <c r="W14" s="3"/>
      <c r="X14" s="3">
        <v>12</v>
      </c>
    </row>
    <row r="15" spans="1:24" x14ac:dyDescent="0.25">
      <c r="A15" s="3" t="s">
        <v>23</v>
      </c>
      <c r="B15" s="3" t="s">
        <v>51</v>
      </c>
      <c r="C15" s="3" t="s">
        <v>132</v>
      </c>
      <c r="D15" s="3" t="s">
        <v>133</v>
      </c>
      <c r="E15" s="3" t="s">
        <v>134</v>
      </c>
      <c r="F15" s="3" t="s">
        <v>135</v>
      </c>
      <c r="G15" s="3" t="s">
        <v>136</v>
      </c>
      <c r="H15" s="3" t="s">
        <v>57</v>
      </c>
      <c r="I15" s="3" t="s">
        <v>58</v>
      </c>
      <c r="J15" s="3" t="s">
        <v>42</v>
      </c>
      <c r="K15" s="3" t="s">
        <v>33</v>
      </c>
      <c r="L15" s="3" t="s">
        <v>137</v>
      </c>
      <c r="M15" s="3" t="s">
        <v>35</v>
      </c>
      <c r="N15" s="4">
        <v>14</v>
      </c>
      <c r="O15" s="4">
        <v>0</v>
      </c>
      <c r="P15" s="4">
        <v>0</v>
      </c>
      <c r="Q15" s="4">
        <v>0</v>
      </c>
      <c r="R15" s="4">
        <v>0</v>
      </c>
      <c r="S15" s="4">
        <v>0</v>
      </c>
      <c r="T15" s="4">
        <v>23</v>
      </c>
      <c r="U15" s="4">
        <v>37</v>
      </c>
      <c r="V15" s="3" t="s">
        <v>36</v>
      </c>
      <c r="W15" s="3"/>
      <c r="X15" s="3">
        <v>13</v>
      </c>
    </row>
    <row r="16" spans="1:24" x14ac:dyDescent="0.25">
      <c r="A16" s="3" t="s">
        <v>23</v>
      </c>
      <c r="B16" s="3" t="s">
        <v>51</v>
      </c>
      <c r="C16" s="3" t="s">
        <v>151</v>
      </c>
      <c r="D16" s="3" t="s">
        <v>152</v>
      </c>
      <c r="E16" s="3" t="s">
        <v>153</v>
      </c>
      <c r="F16" s="3" t="s">
        <v>154</v>
      </c>
      <c r="G16" s="3" t="s">
        <v>155</v>
      </c>
      <c r="H16" s="3" t="s">
        <v>57</v>
      </c>
      <c r="I16" s="3" t="s">
        <v>58</v>
      </c>
      <c r="J16" s="3" t="s">
        <v>32</v>
      </c>
      <c r="K16" s="3" t="s">
        <v>33</v>
      </c>
      <c r="L16" s="3" t="s">
        <v>34</v>
      </c>
      <c r="M16" s="3" t="s">
        <v>35</v>
      </c>
      <c r="N16" s="4">
        <v>14</v>
      </c>
      <c r="O16" s="4">
        <v>0</v>
      </c>
      <c r="P16" s="4">
        <v>0</v>
      </c>
      <c r="Q16" s="4">
        <v>0</v>
      </c>
      <c r="R16" s="4">
        <v>0</v>
      </c>
      <c r="S16" s="4">
        <v>0</v>
      </c>
      <c r="T16" s="4">
        <v>22</v>
      </c>
      <c r="U16" s="4">
        <v>36</v>
      </c>
      <c r="V16" s="3" t="s">
        <v>36</v>
      </c>
      <c r="W16" s="3"/>
      <c r="X16" s="3">
        <v>14</v>
      </c>
    </row>
    <row r="17" spans="1:24" x14ac:dyDescent="0.25">
      <c r="A17" s="3" t="s">
        <v>23</v>
      </c>
      <c r="B17" s="3" t="s">
        <v>51</v>
      </c>
      <c r="C17" s="3" t="s">
        <v>156</v>
      </c>
      <c r="D17" s="3" t="s">
        <v>157</v>
      </c>
      <c r="E17" s="3" t="s">
        <v>158</v>
      </c>
      <c r="F17" s="3" t="s">
        <v>159</v>
      </c>
      <c r="G17" s="3" t="s">
        <v>160</v>
      </c>
      <c r="H17" s="3" t="s">
        <v>57</v>
      </c>
      <c r="I17" s="3" t="s">
        <v>58</v>
      </c>
      <c r="J17" s="3" t="s">
        <v>161</v>
      </c>
      <c r="K17" s="3" t="s">
        <v>33</v>
      </c>
      <c r="L17" s="3" t="s">
        <v>34</v>
      </c>
      <c r="M17" s="3" t="s">
        <v>35</v>
      </c>
      <c r="N17" s="4">
        <v>12</v>
      </c>
      <c r="O17" s="4">
        <v>0</v>
      </c>
      <c r="P17" s="4">
        <v>0</v>
      </c>
      <c r="Q17" s="4">
        <v>0.1</v>
      </c>
      <c r="R17" s="4">
        <v>0</v>
      </c>
      <c r="S17" s="4">
        <v>0</v>
      </c>
      <c r="T17" s="4">
        <v>22</v>
      </c>
      <c r="U17" s="4">
        <v>34.1</v>
      </c>
      <c r="V17" s="3" t="s">
        <v>36</v>
      </c>
      <c r="W17" s="3"/>
      <c r="X17" s="3">
        <v>15</v>
      </c>
    </row>
    <row r="18" spans="1:24" x14ac:dyDescent="0.25">
      <c r="A18" s="3" t="s">
        <v>23</v>
      </c>
      <c r="B18" s="3" t="s">
        <v>51</v>
      </c>
      <c r="C18" s="3" t="s">
        <v>165</v>
      </c>
      <c r="D18" s="3" t="s">
        <v>166</v>
      </c>
      <c r="E18" s="3" t="s">
        <v>167</v>
      </c>
      <c r="F18" s="3" t="s">
        <v>168</v>
      </c>
      <c r="G18" s="3" t="s">
        <v>169</v>
      </c>
      <c r="H18" s="3" t="s">
        <v>57</v>
      </c>
      <c r="I18" s="3" t="s">
        <v>58</v>
      </c>
      <c r="J18" s="3" t="s">
        <v>32</v>
      </c>
      <c r="K18" s="3" t="s">
        <v>33</v>
      </c>
      <c r="L18" s="3" t="s">
        <v>34</v>
      </c>
      <c r="M18" s="3" t="s">
        <v>35</v>
      </c>
      <c r="N18" s="4">
        <v>12</v>
      </c>
      <c r="O18" s="4">
        <v>0</v>
      </c>
      <c r="P18" s="4">
        <v>0</v>
      </c>
      <c r="Q18" s="4">
        <v>0</v>
      </c>
      <c r="R18" s="4">
        <v>0</v>
      </c>
      <c r="S18" s="4">
        <v>0</v>
      </c>
      <c r="T18" s="4">
        <v>22</v>
      </c>
      <c r="U18" s="4">
        <v>34</v>
      </c>
      <c r="V18" s="3" t="s">
        <v>36</v>
      </c>
      <c r="W18" s="3"/>
      <c r="X18" s="3">
        <v>16</v>
      </c>
    </row>
    <row r="19" spans="1:24" x14ac:dyDescent="0.25">
      <c r="A19" s="3" t="s">
        <v>44</v>
      </c>
      <c r="B19" s="3" t="s">
        <v>51</v>
      </c>
      <c r="C19" s="3" t="s">
        <v>162</v>
      </c>
      <c r="D19" s="3" t="s">
        <v>163</v>
      </c>
      <c r="E19" s="3" t="s">
        <v>164</v>
      </c>
      <c r="F19" s="3" t="s">
        <v>67</v>
      </c>
      <c r="G19" s="3" t="s">
        <v>94</v>
      </c>
      <c r="H19" s="3" t="s">
        <v>57</v>
      </c>
      <c r="I19" s="3" t="s">
        <v>58</v>
      </c>
      <c r="J19" s="3" t="s">
        <v>32</v>
      </c>
      <c r="K19" s="3" t="s">
        <v>33</v>
      </c>
      <c r="L19" s="3" t="s">
        <v>34</v>
      </c>
      <c r="M19" s="3" t="s">
        <v>35</v>
      </c>
      <c r="N19" s="4">
        <v>12</v>
      </c>
      <c r="O19" s="4">
        <v>0</v>
      </c>
      <c r="P19" s="4">
        <v>0</v>
      </c>
      <c r="Q19" s="4">
        <v>0</v>
      </c>
      <c r="R19" s="4">
        <v>0</v>
      </c>
      <c r="S19" s="4">
        <v>0</v>
      </c>
      <c r="T19" s="4">
        <v>22</v>
      </c>
      <c r="U19" s="4">
        <v>34</v>
      </c>
      <c r="V19" s="3" t="s">
        <v>36</v>
      </c>
      <c r="W19" s="3"/>
      <c r="X19" s="3">
        <v>17</v>
      </c>
    </row>
    <row r="20" spans="1:24" x14ac:dyDescent="0.25">
      <c r="A20" s="3" t="s">
        <v>23</v>
      </c>
      <c r="B20" s="3" t="s">
        <v>51</v>
      </c>
      <c r="C20" s="3" t="s">
        <v>170</v>
      </c>
      <c r="D20" s="3" t="s">
        <v>171</v>
      </c>
      <c r="E20" s="3" t="s">
        <v>172</v>
      </c>
      <c r="F20" s="3" t="s">
        <v>124</v>
      </c>
      <c r="G20" s="3" t="s">
        <v>173</v>
      </c>
      <c r="H20" s="3" t="s">
        <v>57</v>
      </c>
      <c r="I20" s="3" t="s">
        <v>58</v>
      </c>
      <c r="J20" s="3" t="s">
        <v>32</v>
      </c>
      <c r="K20" s="3" t="s">
        <v>33</v>
      </c>
      <c r="L20" s="3" t="s">
        <v>34</v>
      </c>
      <c r="M20" s="3" t="s">
        <v>35</v>
      </c>
      <c r="N20" s="4">
        <v>16</v>
      </c>
      <c r="O20" s="4">
        <v>0</v>
      </c>
      <c r="P20" s="4">
        <v>0</v>
      </c>
      <c r="Q20" s="4">
        <v>3.6</v>
      </c>
      <c r="R20" s="4">
        <v>0</v>
      </c>
      <c r="S20" s="4">
        <v>0</v>
      </c>
      <c r="T20" s="4">
        <v>14</v>
      </c>
      <c r="U20" s="4">
        <v>33.6</v>
      </c>
      <c r="V20" s="3" t="s">
        <v>36</v>
      </c>
      <c r="W20" s="3"/>
      <c r="X20" s="3">
        <v>18</v>
      </c>
    </row>
    <row r="21" spans="1:24" x14ac:dyDescent="0.25">
      <c r="A21" s="3" t="s">
        <v>23</v>
      </c>
      <c r="B21" s="3" t="s">
        <v>51</v>
      </c>
      <c r="C21" s="3" t="s">
        <v>187</v>
      </c>
      <c r="D21" s="3" t="s">
        <v>188</v>
      </c>
      <c r="E21" s="3" t="s">
        <v>189</v>
      </c>
      <c r="F21" s="3" t="s">
        <v>190</v>
      </c>
      <c r="G21" s="3" t="s">
        <v>191</v>
      </c>
      <c r="H21" s="3" t="s">
        <v>57</v>
      </c>
      <c r="I21" s="3" t="s">
        <v>58</v>
      </c>
      <c r="J21" s="3" t="s">
        <v>32</v>
      </c>
      <c r="K21" s="3" t="s">
        <v>33</v>
      </c>
      <c r="L21" s="3" t="s">
        <v>34</v>
      </c>
      <c r="M21" s="3" t="s">
        <v>35</v>
      </c>
      <c r="N21" s="4">
        <v>10</v>
      </c>
      <c r="O21" s="4">
        <v>0</v>
      </c>
      <c r="P21" s="4">
        <v>0</v>
      </c>
      <c r="Q21" s="4">
        <v>0</v>
      </c>
      <c r="R21" s="4">
        <v>0</v>
      </c>
      <c r="S21" s="4">
        <v>0</v>
      </c>
      <c r="T21" s="4">
        <v>22</v>
      </c>
      <c r="U21" s="4">
        <v>32</v>
      </c>
      <c r="V21" s="3" t="s">
        <v>36</v>
      </c>
      <c r="W21" s="3"/>
      <c r="X21" s="3">
        <v>19</v>
      </c>
    </row>
    <row r="22" spans="1:24" x14ac:dyDescent="0.25">
      <c r="A22" s="3" t="s">
        <v>23</v>
      </c>
      <c r="B22" s="3" t="s">
        <v>51</v>
      </c>
      <c r="C22" s="3" t="s">
        <v>192</v>
      </c>
      <c r="D22" s="3" t="s">
        <v>193</v>
      </c>
      <c r="E22" s="3" t="s">
        <v>194</v>
      </c>
      <c r="F22" s="3" t="s">
        <v>195</v>
      </c>
      <c r="G22" s="3" t="s">
        <v>196</v>
      </c>
      <c r="H22" s="3" t="s">
        <v>57</v>
      </c>
      <c r="I22" s="3" t="s">
        <v>58</v>
      </c>
      <c r="J22" s="3" t="s">
        <v>32</v>
      </c>
      <c r="K22" s="3" t="s">
        <v>33</v>
      </c>
      <c r="L22" s="3" t="s">
        <v>34</v>
      </c>
      <c r="M22" s="3" t="s">
        <v>35</v>
      </c>
      <c r="N22" s="4">
        <v>12</v>
      </c>
      <c r="O22" s="4">
        <v>0</v>
      </c>
      <c r="P22" s="4">
        <v>0</v>
      </c>
      <c r="Q22" s="4">
        <v>0</v>
      </c>
      <c r="R22" s="4">
        <v>0</v>
      </c>
      <c r="S22" s="4">
        <v>0</v>
      </c>
      <c r="T22" s="4">
        <v>20</v>
      </c>
      <c r="U22" s="4">
        <v>32</v>
      </c>
      <c r="V22" s="3" t="s">
        <v>36</v>
      </c>
      <c r="W22" s="3"/>
      <c r="X22" s="3">
        <v>20</v>
      </c>
    </row>
    <row r="23" spans="1:24" x14ac:dyDescent="0.25">
      <c r="A23" s="3" t="s">
        <v>23</v>
      </c>
      <c r="B23" s="3" t="s">
        <v>51</v>
      </c>
      <c r="C23" s="3" t="s">
        <v>206</v>
      </c>
      <c r="D23" s="3" t="s">
        <v>207</v>
      </c>
      <c r="E23" s="3" t="s">
        <v>107</v>
      </c>
      <c r="F23" s="3" t="s">
        <v>208</v>
      </c>
      <c r="G23" s="3" t="s">
        <v>209</v>
      </c>
      <c r="H23" s="3" t="s">
        <v>57</v>
      </c>
      <c r="I23" s="3" t="s">
        <v>58</v>
      </c>
      <c r="J23" s="3" t="s">
        <v>42</v>
      </c>
      <c r="K23" s="3" t="s">
        <v>33</v>
      </c>
      <c r="L23" s="3" t="s">
        <v>210</v>
      </c>
      <c r="M23" s="3" t="s">
        <v>35</v>
      </c>
      <c r="N23" s="4">
        <v>12</v>
      </c>
      <c r="O23" s="4">
        <v>0</v>
      </c>
      <c r="P23" s="4">
        <v>0</v>
      </c>
      <c r="Q23" s="4">
        <v>3.6</v>
      </c>
      <c r="R23" s="4">
        <v>0</v>
      </c>
      <c r="S23" s="4">
        <v>0</v>
      </c>
      <c r="T23" s="4">
        <v>14</v>
      </c>
      <c r="U23" s="4">
        <v>29.6</v>
      </c>
      <c r="V23" s="3" t="s">
        <v>36</v>
      </c>
      <c r="W23" s="3"/>
      <c r="X23" s="3">
        <v>21</v>
      </c>
    </row>
    <row r="24" spans="1:24" x14ac:dyDescent="0.25">
      <c r="A24" s="3" t="s">
        <v>23</v>
      </c>
      <c r="B24" s="3" t="s">
        <v>51</v>
      </c>
      <c r="C24" s="3" t="s">
        <v>211</v>
      </c>
      <c r="D24" s="3" t="s">
        <v>212</v>
      </c>
      <c r="E24" s="3" t="s">
        <v>213</v>
      </c>
      <c r="F24" s="3" t="s">
        <v>214</v>
      </c>
      <c r="G24" s="3" t="s">
        <v>215</v>
      </c>
      <c r="H24" s="3" t="s">
        <v>57</v>
      </c>
      <c r="I24" s="3" t="s">
        <v>58</v>
      </c>
      <c r="J24" s="3" t="s">
        <v>42</v>
      </c>
      <c r="K24" s="3" t="s">
        <v>33</v>
      </c>
      <c r="L24" s="3" t="s">
        <v>137</v>
      </c>
      <c r="M24" s="3" t="s">
        <v>35</v>
      </c>
      <c r="N24" s="4">
        <v>14</v>
      </c>
      <c r="O24" s="4">
        <v>0</v>
      </c>
      <c r="P24" s="4">
        <v>0</v>
      </c>
      <c r="Q24" s="4">
        <v>7.5</v>
      </c>
      <c r="R24" s="4">
        <v>0</v>
      </c>
      <c r="S24" s="4">
        <v>0</v>
      </c>
      <c r="T24" s="4">
        <v>7</v>
      </c>
      <c r="U24" s="4">
        <v>28.5</v>
      </c>
      <c r="V24" s="3" t="s">
        <v>36</v>
      </c>
      <c r="W24" s="3"/>
      <c r="X24" s="3">
        <v>22</v>
      </c>
    </row>
    <row r="25" spans="1:24" x14ac:dyDescent="0.25">
      <c r="A25" s="3" t="s">
        <v>23</v>
      </c>
      <c r="B25" s="3" t="s">
        <v>51</v>
      </c>
      <c r="C25" s="3" t="s">
        <v>221</v>
      </c>
      <c r="D25" s="3" t="s">
        <v>222</v>
      </c>
      <c r="E25" s="3" t="s">
        <v>223</v>
      </c>
      <c r="F25" s="3" t="s">
        <v>224</v>
      </c>
      <c r="G25" s="3" t="s">
        <v>225</v>
      </c>
      <c r="H25" s="3" t="s">
        <v>57</v>
      </c>
      <c r="I25" s="3" t="s">
        <v>58</v>
      </c>
      <c r="J25" s="3" t="s">
        <v>42</v>
      </c>
      <c r="K25" s="3" t="s">
        <v>33</v>
      </c>
      <c r="L25" s="3" t="s">
        <v>150</v>
      </c>
      <c r="M25" s="3" t="s">
        <v>35</v>
      </c>
      <c r="N25" s="4">
        <v>10</v>
      </c>
      <c r="O25" s="4">
        <v>0</v>
      </c>
      <c r="P25" s="4">
        <v>0</v>
      </c>
      <c r="Q25" s="4">
        <v>0</v>
      </c>
      <c r="R25" s="4">
        <v>0</v>
      </c>
      <c r="S25" s="4">
        <v>0</v>
      </c>
      <c r="T25" s="4">
        <v>18</v>
      </c>
      <c r="U25" s="4">
        <v>28</v>
      </c>
      <c r="V25" s="3" t="s">
        <v>36</v>
      </c>
      <c r="W25" s="3"/>
      <c r="X25" s="3">
        <v>23</v>
      </c>
    </row>
    <row r="26" spans="1:24" x14ac:dyDescent="0.25">
      <c r="A26" s="3" t="s">
        <v>23</v>
      </c>
      <c r="B26" s="3" t="s">
        <v>51</v>
      </c>
      <c r="C26" s="3" t="s">
        <v>216</v>
      </c>
      <c r="D26" s="3" t="s">
        <v>217</v>
      </c>
      <c r="E26" s="3" t="s">
        <v>218</v>
      </c>
      <c r="F26" s="3" t="s">
        <v>154</v>
      </c>
      <c r="G26" s="3" t="s">
        <v>219</v>
      </c>
      <c r="H26" s="3" t="s">
        <v>57</v>
      </c>
      <c r="I26" s="3" t="s">
        <v>58</v>
      </c>
      <c r="J26" s="3" t="s">
        <v>42</v>
      </c>
      <c r="K26" s="3" t="s">
        <v>33</v>
      </c>
      <c r="L26" s="3" t="s">
        <v>220</v>
      </c>
      <c r="M26" s="3" t="s">
        <v>35</v>
      </c>
      <c r="N26" s="4">
        <v>14</v>
      </c>
      <c r="O26" s="4">
        <v>0</v>
      </c>
      <c r="P26" s="4">
        <v>0</v>
      </c>
      <c r="Q26" s="4">
        <v>0</v>
      </c>
      <c r="R26" s="4">
        <v>0</v>
      </c>
      <c r="S26" s="4">
        <v>0</v>
      </c>
      <c r="T26" s="4">
        <v>14</v>
      </c>
      <c r="U26" s="4">
        <v>28</v>
      </c>
      <c r="V26" s="3" t="s">
        <v>36</v>
      </c>
      <c r="W26" s="3"/>
      <c r="X26" s="3">
        <v>24</v>
      </c>
    </row>
    <row r="27" spans="1:24" x14ac:dyDescent="0.25">
      <c r="A27" s="3" t="s">
        <v>23</v>
      </c>
      <c r="B27" s="3" t="s">
        <v>51</v>
      </c>
      <c r="C27" s="3" t="s">
        <v>178</v>
      </c>
      <c r="D27" s="3" t="s">
        <v>179</v>
      </c>
      <c r="E27" s="3" t="s">
        <v>180</v>
      </c>
      <c r="F27" s="3" t="s">
        <v>181</v>
      </c>
      <c r="G27" s="3" t="s">
        <v>182</v>
      </c>
      <c r="H27" s="3" t="s">
        <v>57</v>
      </c>
      <c r="I27" s="3" t="s">
        <v>58</v>
      </c>
      <c r="J27" s="3" t="s">
        <v>32</v>
      </c>
      <c r="K27" s="3" t="s">
        <v>59</v>
      </c>
      <c r="L27" s="3" t="s">
        <v>34</v>
      </c>
      <c r="M27" s="3" t="s">
        <v>35</v>
      </c>
      <c r="N27" s="4">
        <v>16</v>
      </c>
      <c r="O27" s="4">
        <v>0</v>
      </c>
      <c r="P27" s="4">
        <v>0</v>
      </c>
      <c r="Q27" s="4">
        <v>0</v>
      </c>
      <c r="R27" s="4">
        <v>0</v>
      </c>
      <c r="S27" s="4">
        <v>0</v>
      </c>
      <c r="T27" s="4">
        <v>11</v>
      </c>
      <c r="U27" s="4">
        <v>27</v>
      </c>
      <c r="V27" s="3" t="s">
        <v>36</v>
      </c>
      <c r="W27" s="3"/>
      <c r="X27" s="3">
        <v>25</v>
      </c>
    </row>
    <row r="28" spans="1:24" x14ac:dyDescent="0.25">
      <c r="A28" s="3" t="s">
        <v>23</v>
      </c>
      <c r="B28" s="3" t="s">
        <v>51</v>
      </c>
      <c r="C28" s="3" t="s">
        <v>231</v>
      </c>
      <c r="D28" s="3" t="s">
        <v>232</v>
      </c>
      <c r="E28" s="3" t="s">
        <v>233</v>
      </c>
      <c r="F28" s="3" t="s">
        <v>234</v>
      </c>
      <c r="G28" s="3" t="s">
        <v>235</v>
      </c>
      <c r="H28" s="3" t="s">
        <v>57</v>
      </c>
      <c r="I28" s="3" t="s">
        <v>58</v>
      </c>
      <c r="J28" s="3" t="s">
        <v>42</v>
      </c>
      <c r="K28" s="3" t="s">
        <v>33</v>
      </c>
      <c r="L28" s="3" t="s">
        <v>236</v>
      </c>
      <c r="M28" s="3" t="s">
        <v>35</v>
      </c>
      <c r="N28" s="4">
        <v>14</v>
      </c>
      <c r="O28" s="4">
        <v>0</v>
      </c>
      <c r="P28" s="4">
        <v>0</v>
      </c>
      <c r="Q28" s="4">
        <v>0</v>
      </c>
      <c r="R28" s="4">
        <v>0</v>
      </c>
      <c r="S28" s="4">
        <v>0</v>
      </c>
      <c r="T28" s="4">
        <v>12</v>
      </c>
      <c r="U28" s="4">
        <v>26</v>
      </c>
      <c r="V28" s="3" t="s">
        <v>36</v>
      </c>
      <c r="W28" s="3"/>
      <c r="X28" s="3">
        <v>26</v>
      </c>
    </row>
    <row r="29" spans="1:24" x14ac:dyDescent="0.25">
      <c r="A29" s="3" t="s">
        <v>23</v>
      </c>
      <c r="B29" s="3" t="s">
        <v>51</v>
      </c>
      <c r="C29" s="3" t="s">
        <v>250</v>
      </c>
      <c r="D29" s="3" t="s">
        <v>251</v>
      </c>
      <c r="E29" s="3" t="s">
        <v>159</v>
      </c>
      <c r="F29" s="3" t="s">
        <v>252</v>
      </c>
      <c r="G29" s="3" t="s">
        <v>253</v>
      </c>
      <c r="H29" s="3" t="s">
        <v>57</v>
      </c>
      <c r="I29" s="3" t="s">
        <v>58</v>
      </c>
      <c r="J29" s="3" t="s">
        <v>42</v>
      </c>
      <c r="K29" s="3" t="s">
        <v>33</v>
      </c>
      <c r="L29" s="3" t="s">
        <v>43</v>
      </c>
      <c r="M29" s="3" t="s">
        <v>35</v>
      </c>
      <c r="N29" s="4">
        <v>14</v>
      </c>
      <c r="O29" s="4">
        <v>0</v>
      </c>
      <c r="P29" s="4">
        <v>0</v>
      </c>
      <c r="Q29" s="4">
        <v>0</v>
      </c>
      <c r="R29" s="4">
        <v>0</v>
      </c>
      <c r="S29" s="4">
        <v>0</v>
      </c>
      <c r="T29" s="4">
        <v>10</v>
      </c>
      <c r="U29" s="4">
        <v>24</v>
      </c>
      <c r="V29" s="3" t="s">
        <v>36</v>
      </c>
      <c r="W29" s="3"/>
      <c r="X29" s="3">
        <v>27</v>
      </c>
    </row>
    <row r="30" spans="1:24" x14ac:dyDescent="0.25">
      <c r="A30" s="3" t="s">
        <v>23</v>
      </c>
      <c r="B30" s="3" t="s">
        <v>51</v>
      </c>
      <c r="C30" s="3" t="s">
        <v>273</v>
      </c>
      <c r="D30" s="3" t="s">
        <v>274</v>
      </c>
      <c r="E30" s="3" t="s">
        <v>275</v>
      </c>
      <c r="F30" s="3" t="s">
        <v>276</v>
      </c>
      <c r="G30" s="3" t="s">
        <v>277</v>
      </c>
      <c r="H30" s="3" t="s">
        <v>57</v>
      </c>
      <c r="I30" s="3" t="s">
        <v>58</v>
      </c>
      <c r="J30" s="3" t="s">
        <v>32</v>
      </c>
      <c r="K30" s="3" t="s">
        <v>33</v>
      </c>
      <c r="L30" s="3" t="s">
        <v>34</v>
      </c>
      <c r="M30" s="3" t="s">
        <v>35</v>
      </c>
      <c r="N30" s="4">
        <v>10</v>
      </c>
      <c r="O30" s="4">
        <v>0</v>
      </c>
      <c r="P30" s="4">
        <v>0</v>
      </c>
      <c r="Q30" s="4">
        <v>0</v>
      </c>
      <c r="R30" s="4">
        <v>0</v>
      </c>
      <c r="S30" s="4">
        <v>0</v>
      </c>
      <c r="T30" s="4">
        <v>5</v>
      </c>
      <c r="U30" s="4">
        <v>15</v>
      </c>
      <c r="V30" s="3" t="s">
        <v>36</v>
      </c>
      <c r="W30" s="3"/>
      <c r="X30" s="3">
        <v>28</v>
      </c>
    </row>
    <row r="31" spans="1:24" ht="30" x14ac:dyDescent="0.25">
      <c r="A31" s="3" t="s">
        <v>23</v>
      </c>
      <c r="B31" s="3" t="s">
        <v>51</v>
      </c>
      <c r="C31" s="3" t="s">
        <v>367</v>
      </c>
      <c r="D31" s="3" t="s">
        <v>368</v>
      </c>
      <c r="E31" s="3" t="s">
        <v>369</v>
      </c>
      <c r="F31" s="3" t="s">
        <v>370</v>
      </c>
      <c r="G31" s="3" t="s">
        <v>371</v>
      </c>
      <c r="H31" s="3" t="s">
        <v>57</v>
      </c>
      <c r="I31" s="3" t="s">
        <v>58</v>
      </c>
      <c r="J31" s="3" t="s">
        <v>161</v>
      </c>
      <c r="K31" s="3" t="s">
        <v>33</v>
      </c>
      <c r="L31" s="3"/>
      <c r="M31" s="3"/>
      <c r="N31" s="4" t="s">
        <v>35</v>
      </c>
      <c r="O31" s="4" t="s">
        <v>35</v>
      </c>
      <c r="P31" s="4" t="s">
        <v>35</v>
      </c>
      <c r="Q31" s="4" t="s">
        <v>35</v>
      </c>
      <c r="R31" s="4" t="s">
        <v>35</v>
      </c>
      <c r="S31" s="4" t="s">
        <v>35</v>
      </c>
      <c r="T31" s="4" t="s">
        <v>35</v>
      </c>
      <c r="U31" s="4" t="s">
        <v>35</v>
      </c>
      <c r="V31" s="3" t="s">
        <v>282</v>
      </c>
      <c r="W31" s="9" t="s">
        <v>391</v>
      </c>
      <c r="X31" s="9">
        <v>29</v>
      </c>
    </row>
    <row r="32" spans="1:24" ht="60" x14ac:dyDescent="0.25">
      <c r="A32" s="3" t="s">
        <v>23</v>
      </c>
      <c r="B32" s="3" t="s">
        <v>51</v>
      </c>
      <c r="C32" s="3" t="s">
        <v>372</v>
      </c>
      <c r="D32" s="3" t="s">
        <v>373</v>
      </c>
      <c r="E32" s="3" t="s">
        <v>374</v>
      </c>
      <c r="F32" s="3" t="s">
        <v>375</v>
      </c>
      <c r="G32" s="3" t="s">
        <v>376</v>
      </c>
      <c r="H32" s="3" t="s">
        <v>57</v>
      </c>
      <c r="I32" s="3" t="s">
        <v>58</v>
      </c>
      <c r="J32" s="3" t="s">
        <v>377</v>
      </c>
      <c r="K32" s="3" t="s">
        <v>33</v>
      </c>
      <c r="L32" s="3"/>
      <c r="M32" s="3"/>
      <c r="N32" s="4" t="s">
        <v>35</v>
      </c>
      <c r="O32" s="4" t="s">
        <v>35</v>
      </c>
      <c r="P32" s="4" t="s">
        <v>35</v>
      </c>
      <c r="Q32" s="4" t="s">
        <v>35</v>
      </c>
      <c r="R32" s="4" t="s">
        <v>35</v>
      </c>
      <c r="S32" s="4" t="s">
        <v>35</v>
      </c>
      <c r="T32" s="4" t="s">
        <v>35</v>
      </c>
      <c r="U32" s="4" t="s">
        <v>35</v>
      </c>
      <c r="V32" s="3" t="s">
        <v>282</v>
      </c>
      <c r="W32" s="9" t="s">
        <v>392</v>
      </c>
      <c r="X32" s="9">
        <v>30</v>
      </c>
    </row>
    <row r="33" spans="1:24" ht="60" x14ac:dyDescent="0.25">
      <c r="A33" s="3" t="s">
        <v>23</v>
      </c>
      <c r="B33" s="3" t="s">
        <v>51</v>
      </c>
      <c r="C33" s="3" t="s">
        <v>340</v>
      </c>
      <c r="D33" s="3" t="s">
        <v>341</v>
      </c>
      <c r="E33" s="3" t="s">
        <v>342</v>
      </c>
      <c r="F33" s="3" t="s">
        <v>343</v>
      </c>
      <c r="G33" s="3" t="s">
        <v>344</v>
      </c>
      <c r="H33" s="3" t="s">
        <v>57</v>
      </c>
      <c r="I33" s="3" t="s">
        <v>58</v>
      </c>
      <c r="J33" s="3" t="s">
        <v>32</v>
      </c>
      <c r="K33" s="3" t="s">
        <v>33</v>
      </c>
      <c r="L33" s="3"/>
      <c r="M33" s="3"/>
      <c r="N33" s="4" t="s">
        <v>35</v>
      </c>
      <c r="O33" s="4" t="s">
        <v>35</v>
      </c>
      <c r="P33" s="4" t="s">
        <v>35</v>
      </c>
      <c r="Q33" s="4" t="s">
        <v>35</v>
      </c>
      <c r="R33" s="4" t="s">
        <v>35</v>
      </c>
      <c r="S33" s="4" t="s">
        <v>35</v>
      </c>
      <c r="T33" s="4" t="s">
        <v>35</v>
      </c>
      <c r="U33" s="4" t="s">
        <v>35</v>
      </c>
      <c r="V33" s="3" t="s">
        <v>282</v>
      </c>
      <c r="W33" s="9" t="s">
        <v>393</v>
      </c>
      <c r="X33" s="9">
        <v>31</v>
      </c>
    </row>
    <row r="34" spans="1:24" ht="60" x14ac:dyDescent="0.25">
      <c r="A34" s="3" t="s">
        <v>23</v>
      </c>
      <c r="B34" s="3" t="s">
        <v>51</v>
      </c>
      <c r="C34" s="3" t="s">
        <v>345</v>
      </c>
      <c r="D34" s="3" t="s">
        <v>346</v>
      </c>
      <c r="E34" s="3" t="s">
        <v>248</v>
      </c>
      <c r="F34" s="3" t="s">
        <v>347</v>
      </c>
      <c r="G34" s="3" t="s">
        <v>348</v>
      </c>
      <c r="H34" s="3" t="s">
        <v>57</v>
      </c>
      <c r="I34" s="3" t="s">
        <v>58</v>
      </c>
      <c r="J34" s="3" t="s">
        <v>32</v>
      </c>
      <c r="K34" s="3" t="s">
        <v>33</v>
      </c>
      <c r="L34" s="3"/>
      <c r="M34" s="3"/>
      <c r="N34" s="4" t="s">
        <v>35</v>
      </c>
      <c r="O34" s="4" t="s">
        <v>35</v>
      </c>
      <c r="P34" s="4" t="s">
        <v>35</v>
      </c>
      <c r="Q34" s="4" t="s">
        <v>35</v>
      </c>
      <c r="R34" s="4" t="s">
        <v>35</v>
      </c>
      <c r="S34" s="4" t="s">
        <v>35</v>
      </c>
      <c r="T34" s="4" t="s">
        <v>35</v>
      </c>
      <c r="U34" s="4" t="s">
        <v>35</v>
      </c>
      <c r="V34" s="3" t="s">
        <v>282</v>
      </c>
      <c r="W34" s="3" t="s">
        <v>393</v>
      </c>
      <c r="X34" s="3">
        <v>32</v>
      </c>
    </row>
    <row r="35" spans="1:24" ht="60" x14ac:dyDescent="0.25">
      <c r="A35" s="3" t="s">
        <v>23</v>
      </c>
      <c r="B35" s="3" t="s">
        <v>51</v>
      </c>
      <c r="C35" s="3" t="s">
        <v>316</v>
      </c>
      <c r="D35" s="3" t="s">
        <v>317</v>
      </c>
      <c r="E35" s="3" t="s">
        <v>123</v>
      </c>
      <c r="F35" s="3" t="s">
        <v>234</v>
      </c>
      <c r="G35" s="3" t="s">
        <v>318</v>
      </c>
      <c r="H35" s="3" t="s">
        <v>57</v>
      </c>
      <c r="I35" s="3" t="s">
        <v>58</v>
      </c>
      <c r="J35" s="3" t="s">
        <v>32</v>
      </c>
      <c r="K35" s="3" t="s">
        <v>33</v>
      </c>
      <c r="L35" s="3"/>
      <c r="M35" s="3"/>
      <c r="N35" s="4" t="s">
        <v>35</v>
      </c>
      <c r="O35" s="4" t="s">
        <v>35</v>
      </c>
      <c r="P35" s="4" t="s">
        <v>35</v>
      </c>
      <c r="Q35" s="4" t="s">
        <v>35</v>
      </c>
      <c r="R35" s="4" t="s">
        <v>35</v>
      </c>
      <c r="S35" s="4" t="s">
        <v>35</v>
      </c>
      <c r="T35" s="4" t="s">
        <v>35</v>
      </c>
      <c r="U35" s="4" t="s">
        <v>35</v>
      </c>
      <c r="V35" s="3" t="s">
        <v>282</v>
      </c>
      <c r="W35" s="3" t="s">
        <v>393</v>
      </c>
      <c r="X35" s="3">
        <v>33</v>
      </c>
    </row>
    <row r="36" spans="1:24" ht="60" x14ac:dyDescent="0.25">
      <c r="A36" s="3" t="s">
        <v>23</v>
      </c>
      <c r="B36" s="3" t="s">
        <v>51</v>
      </c>
      <c r="C36" s="3" t="s">
        <v>337</v>
      </c>
      <c r="D36" s="3" t="s">
        <v>338</v>
      </c>
      <c r="E36" s="3" t="s">
        <v>107</v>
      </c>
      <c r="F36" s="3" t="s">
        <v>331</v>
      </c>
      <c r="G36" s="9" t="s">
        <v>339</v>
      </c>
      <c r="H36" s="3" t="s">
        <v>57</v>
      </c>
      <c r="I36" s="3" t="s">
        <v>58</v>
      </c>
      <c r="J36" s="3" t="s">
        <v>32</v>
      </c>
      <c r="K36" s="3" t="s">
        <v>33</v>
      </c>
      <c r="L36" s="3"/>
      <c r="M36" s="3"/>
      <c r="N36" s="4" t="s">
        <v>35</v>
      </c>
      <c r="O36" s="4" t="s">
        <v>35</v>
      </c>
      <c r="P36" s="4" t="s">
        <v>35</v>
      </c>
      <c r="Q36" s="4" t="s">
        <v>35</v>
      </c>
      <c r="R36" s="4" t="s">
        <v>35</v>
      </c>
      <c r="S36" s="4" t="s">
        <v>35</v>
      </c>
      <c r="T36" s="4" t="s">
        <v>35</v>
      </c>
      <c r="U36" s="4" t="s">
        <v>35</v>
      </c>
      <c r="V36" s="3" t="s">
        <v>282</v>
      </c>
      <c r="W36" s="3" t="s">
        <v>393</v>
      </c>
      <c r="X36" s="3">
        <v>34</v>
      </c>
    </row>
    <row r="37" spans="1:24" ht="60" x14ac:dyDescent="0.25">
      <c r="A37" s="3" t="s">
        <v>23</v>
      </c>
      <c r="B37" s="3" t="s">
        <v>51</v>
      </c>
      <c r="C37" s="3" t="s">
        <v>308</v>
      </c>
      <c r="D37" s="3" t="s">
        <v>309</v>
      </c>
      <c r="E37" s="3" t="s">
        <v>234</v>
      </c>
      <c r="F37" s="3" t="s">
        <v>298</v>
      </c>
      <c r="G37" s="3" t="s">
        <v>310</v>
      </c>
      <c r="H37" s="3" t="s">
        <v>57</v>
      </c>
      <c r="I37" s="3" t="s">
        <v>58</v>
      </c>
      <c r="J37" s="3" t="s">
        <v>32</v>
      </c>
      <c r="K37" s="3" t="s">
        <v>33</v>
      </c>
      <c r="L37" s="3"/>
      <c r="M37" s="3"/>
      <c r="N37" s="4" t="s">
        <v>35</v>
      </c>
      <c r="O37" s="4" t="s">
        <v>35</v>
      </c>
      <c r="P37" s="4" t="s">
        <v>35</v>
      </c>
      <c r="Q37" s="4" t="s">
        <v>35</v>
      </c>
      <c r="R37" s="4" t="s">
        <v>35</v>
      </c>
      <c r="S37" s="4" t="s">
        <v>35</v>
      </c>
      <c r="T37" s="4" t="s">
        <v>35</v>
      </c>
      <c r="U37" s="4" t="s">
        <v>35</v>
      </c>
      <c r="V37" s="3" t="s">
        <v>282</v>
      </c>
      <c r="W37" s="3" t="s">
        <v>393</v>
      </c>
      <c r="X37" s="3">
        <v>35</v>
      </c>
    </row>
    <row r="38" spans="1:24" ht="60" x14ac:dyDescent="0.25">
      <c r="A38" s="3" t="s">
        <v>23</v>
      </c>
      <c r="B38" s="3" t="s">
        <v>51</v>
      </c>
      <c r="C38" s="3" t="s">
        <v>319</v>
      </c>
      <c r="D38" s="3" t="s">
        <v>320</v>
      </c>
      <c r="E38" s="3" t="s">
        <v>233</v>
      </c>
      <c r="F38" s="3" t="s">
        <v>321</v>
      </c>
      <c r="G38" s="3" t="s">
        <v>322</v>
      </c>
      <c r="H38" s="3" t="s">
        <v>57</v>
      </c>
      <c r="I38" s="3" t="s">
        <v>58</v>
      </c>
      <c r="J38" s="3" t="s">
        <v>32</v>
      </c>
      <c r="K38" s="3" t="s">
        <v>33</v>
      </c>
      <c r="L38" s="3"/>
      <c r="M38" s="3"/>
      <c r="N38" s="4" t="s">
        <v>35</v>
      </c>
      <c r="O38" s="4" t="s">
        <v>35</v>
      </c>
      <c r="P38" s="4" t="s">
        <v>35</v>
      </c>
      <c r="Q38" s="4" t="s">
        <v>35</v>
      </c>
      <c r="R38" s="4" t="s">
        <v>35</v>
      </c>
      <c r="S38" s="4" t="s">
        <v>35</v>
      </c>
      <c r="T38" s="4" t="s">
        <v>35</v>
      </c>
      <c r="U38" s="4" t="s">
        <v>35</v>
      </c>
      <c r="V38" s="3" t="s">
        <v>282</v>
      </c>
      <c r="W38" s="3" t="s">
        <v>393</v>
      </c>
      <c r="X38" s="3">
        <v>36</v>
      </c>
    </row>
    <row r="39" spans="1:24" ht="60" x14ac:dyDescent="0.25">
      <c r="A39" s="3" t="s">
        <v>23</v>
      </c>
      <c r="B39" s="3" t="s">
        <v>51</v>
      </c>
      <c r="C39" s="3" t="s">
        <v>296</v>
      </c>
      <c r="D39" s="3" t="s">
        <v>297</v>
      </c>
      <c r="E39" s="3" t="s">
        <v>234</v>
      </c>
      <c r="F39" s="3" t="s">
        <v>298</v>
      </c>
      <c r="G39" s="3" t="s">
        <v>299</v>
      </c>
      <c r="H39" s="3" t="s">
        <v>57</v>
      </c>
      <c r="I39" s="3" t="s">
        <v>58</v>
      </c>
      <c r="J39" s="3" t="s">
        <v>42</v>
      </c>
      <c r="K39" s="3" t="s">
        <v>33</v>
      </c>
      <c r="L39" s="3"/>
      <c r="M39" s="3"/>
      <c r="N39" s="4" t="s">
        <v>35</v>
      </c>
      <c r="O39" s="4" t="s">
        <v>35</v>
      </c>
      <c r="P39" s="4" t="s">
        <v>35</v>
      </c>
      <c r="Q39" s="4" t="s">
        <v>35</v>
      </c>
      <c r="R39" s="4" t="s">
        <v>35</v>
      </c>
      <c r="S39" s="4" t="s">
        <v>35</v>
      </c>
      <c r="T39" s="4" t="s">
        <v>35</v>
      </c>
      <c r="U39" s="4" t="s">
        <v>35</v>
      </c>
      <c r="V39" s="3" t="s">
        <v>282</v>
      </c>
      <c r="W39" s="3" t="s">
        <v>393</v>
      </c>
      <c r="X39" s="3">
        <v>37</v>
      </c>
    </row>
    <row r="40" spans="1:24" ht="45" x14ac:dyDescent="0.25">
      <c r="A40" s="3" t="s">
        <v>23</v>
      </c>
      <c r="B40" s="3" t="s">
        <v>51</v>
      </c>
      <c r="C40" s="3" t="s">
        <v>353</v>
      </c>
      <c r="D40" s="3" t="s">
        <v>354</v>
      </c>
      <c r="E40" s="3" t="s">
        <v>208</v>
      </c>
      <c r="F40" s="3" t="s">
        <v>355</v>
      </c>
      <c r="G40" s="3" t="s">
        <v>356</v>
      </c>
      <c r="H40" s="3" t="s">
        <v>57</v>
      </c>
      <c r="I40" s="3" t="s">
        <v>58</v>
      </c>
      <c r="J40" s="3" t="s">
        <v>32</v>
      </c>
      <c r="K40" s="3" t="s">
        <v>33</v>
      </c>
      <c r="L40" s="3"/>
      <c r="M40" s="3"/>
      <c r="N40" s="4" t="s">
        <v>35</v>
      </c>
      <c r="O40" s="4" t="s">
        <v>35</v>
      </c>
      <c r="P40" s="4" t="s">
        <v>35</v>
      </c>
      <c r="Q40" s="4" t="s">
        <v>35</v>
      </c>
      <c r="R40" s="4" t="s">
        <v>35</v>
      </c>
      <c r="S40" s="4" t="s">
        <v>35</v>
      </c>
      <c r="T40" s="4" t="s">
        <v>35</v>
      </c>
      <c r="U40" s="4" t="s">
        <v>35</v>
      </c>
      <c r="V40" s="3" t="s">
        <v>282</v>
      </c>
      <c r="W40" s="9" t="s">
        <v>394</v>
      </c>
      <c r="X40" s="9">
        <v>38</v>
      </c>
    </row>
    <row r="41" spans="1:24" ht="30" x14ac:dyDescent="0.25">
      <c r="A41" s="3" t="s">
        <v>23</v>
      </c>
      <c r="B41" s="3" t="s">
        <v>51</v>
      </c>
      <c r="C41" s="3" t="s">
        <v>362</v>
      </c>
      <c r="D41" s="3" t="s">
        <v>363</v>
      </c>
      <c r="E41" s="3" t="s">
        <v>364</v>
      </c>
      <c r="F41" s="3" t="s">
        <v>365</v>
      </c>
      <c r="G41" s="3" t="s">
        <v>366</v>
      </c>
      <c r="H41" s="3" t="s">
        <v>57</v>
      </c>
      <c r="I41" s="3" t="s">
        <v>58</v>
      </c>
      <c r="J41" s="3" t="s">
        <v>161</v>
      </c>
      <c r="K41" s="3" t="s">
        <v>33</v>
      </c>
      <c r="L41" s="3"/>
      <c r="M41" s="3"/>
      <c r="N41" s="4" t="s">
        <v>35</v>
      </c>
      <c r="O41" s="4" t="s">
        <v>35</v>
      </c>
      <c r="P41" s="4" t="s">
        <v>35</v>
      </c>
      <c r="Q41" s="4" t="s">
        <v>35</v>
      </c>
      <c r="R41" s="4" t="s">
        <v>35</v>
      </c>
      <c r="S41" s="4" t="s">
        <v>35</v>
      </c>
      <c r="T41" s="4" t="s">
        <v>35</v>
      </c>
      <c r="U41" s="4" t="s">
        <v>35</v>
      </c>
      <c r="V41" s="3" t="s">
        <v>282</v>
      </c>
      <c r="W41" s="9" t="s">
        <v>395</v>
      </c>
      <c r="X41" s="9">
        <v>39</v>
      </c>
    </row>
    <row r="42" spans="1:24" ht="60" x14ac:dyDescent="0.25">
      <c r="A42" s="3" t="s">
        <v>23</v>
      </c>
      <c r="B42" s="3" t="s">
        <v>51</v>
      </c>
      <c r="C42" s="3" t="s">
        <v>328</v>
      </c>
      <c r="D42" s="3" t="s">
        <v>329</v>
      </c>
      <c r="E42" s="3" t="s">
        <v>330</v>
      </c>
      <c r="F42" s="3" t="s">
        <v>331</v>
      </c>
      <c r="G42" s="3" t="s">
        <v>332</v>
      </c>
      <c r="H42" s="3" t="s">
        <v>57</v>
      </c>
      <c r="I42" s="3" t="s">
        <v>58</v>
      </c>
      <c r="J42" s="3" t="s">
        <v>32</v>
      </c>
      <c r="K42" s="3" t="s">
        <v>33</v>
      </c>
      <c r="L42" s="3"/>
      <c r="M42" s="3"/>
      <c r="N42" s="4" t="s">
        <v>35</v>
      </c>
      <c r="O42" s="4" t="s">
        <v>35</v>
      </c>
      <c r="P42" s="4" t="s">
        <v>35</v>
      </c>
      <c r="Q42" s="4" t="s">
        <v>35</v>
      </c>
      <c r="R42" s="4" t="s">
        <v>35</v>
      </c>
      <c r="S42" s="4" t="s">
        <v>35</v>
      </c>
      <c r="T42" s="4" t="s">
        <v>35</v>
      </c>
      <c r="U42" s="4" t="s">
        <v>35</v>
      </c>
      <c r="V42" s="3" t="s">
        <v>282</v>
      </c>
      <c r="W42" s="3" t="s">
        <v>393</v>
      </c>
      <c r="X42" s="3">
        <v>40</v>
      </c>
    </row>
    <row r="43" spans="1:24" ht="75" x14ac:dyDescent="0.25">
      <c r="A43" s="3" t="s">
        <v>23</v>
      </c>
      <c r="B43" s="3" t="s">
        <v>51</v>
      </c>
      <c r="C43" s="3" t="s">
        <v>300</v>
      </c>
      <c r="D43" s="3" t="s">
        <v>301</v>
      </c>
      <c r="E43" s="3" t="s">
        <v>77</v>
      </c>
      <c r="F43" s="3" t="s">
        <v>302</v>
      </c>
      <c r="G43" s="3" t="s">
        <v>303</v>
      </c>
      <c r="H43" s="3" t="s">
        <v>57</v>
      </c>
      <c r="I43" s="3" t="s">
        <v>58</v>
      </c>
      <c r="J43" s="3" t="s">
        <v>42</v>
      </c>
      <c r="K43" s="3" t="s">
        <v>33</v>
      </c>
      <c r="L43" s="3"/>
      <c r="M43" s="3"/>
      <c r="N43" s="4" t="s">
        <v>35</v>
      </c>
      <c r="O43" s="4" t="s">
        <v>35</v>
      </c>
      <c r="P43" s="4" t="s">
        <v>35</v>
      </c>
      <c r="Q43" s="4" t="s">
        <v>35</v>
      </c>
      <c r="R43" s="4" t="s">
        <v>35</v>
      </c>
      <c r="S43" s="4" t="s">
        <v>35</v>
      </c>
      <c r="T43" s="4" t="s">
        <v>35</v>
      </c>
      <c r="U43" s="4" t="s">
        <v>35</v>
      </c>
      <c r="V43" s="3" t="s">
        <v>282</v>
      </c>
      <c r="W43" s="9" t="s">
        <v>396</v>
      </c>
      <c r="X43" s="9">
        <v>41</v>
      </c>
    </row>
    <row r="44" spans="1:24" ht="75" x14ac:dyDescent="0.25">
      <c r="A44" s="3" t="s">
        <v>23</v>
      </c>
      <c r="B44" s="3" t="s">
        <v>51</v>
      </c>
      <c r="C44" s="3" t="s">
        <v>304</v>
      </c>
      <c r="D44" s="3" t="s">
        <v>305</v>
      </c>
      <c r="E44" s="3" t="s">
        <v>306</v>
      </c>
      <c r="F44" s="3" t="s">
        <v>307</v>
      </c>
      <c r="G44" s="3" t="s">
        <v>142</v>
      </c>
      <c r="H44" s="3" t="s">
        <v>57</v>
      </c>
      <c r="I44" s="3" t="s">
        <v>58</v>
      </c>
      <c r="J44" s="3" t="s">
        <v>42</v>
      </c>
      <c r="K44" s="3" t="s">
        <v>33</v>
      </c>
      <c r="L44" s="3"/>
      <c r="M44" s="3"/>
      <c r="N44" s="4" t="s">
        <v>35</v>
      </c>
      <c r="O44" s="4" t="s">
        <v>35</v>
      </c>
      <c r="P44" s="4" t="s">
        <v>35</v>
      </c>
      <c r="Q44" s="4" t="s">
        <v>35</v>
      </c>
      <c r="R44" s="4" t="s">
        <v>35</v>
      </c>
      <c r="S44" s="4" t="s">
        <v>35</v>
      </c>
      <c r="T44" s="4" t="s">
        <v>35</v>
      </c>
      <c r="U44" s="4" t="s">
        <v>35</v>
      </c>
      <c r="V44" s="3" t="s">
        <v>282</v>
      </c>
      <c r="W44" s="3" t="s">
        <v>396</v>
      </c>
      <c r="X44" s="3">
        <v>42</v>
      </c>
    </row>
    <row r="45" spans="1:24" ht="60" x14ac:dyDescent="0.25">
      <c r="A45" s="3" t="s">
        <v>23</v>
      </c>
      <c r="B45" s="3" t="s">
        <v>51</v>
      </c>
      <c r="C45" s="3" t="s">
        <v>349</v>
      </c>
      <c r="D45" s="3" t="s">
        <v>350</v>
      </c>
      <c r="E45" s="3" t="s">
        <v>351</v>
      </c>
      <c r="F45" s="3" t="s">
        <v>190</v>
      </c>
      <c r="G45" s="3" t="s">
        <v>352</v>
      </c>
      <c r="H45" s="3" t="s">
        <v>57</v>
      </c>
      <c r="I45" s="3" t="s">
        <v>58</v>
      </c>
      <c r="J45" s="3" t="s">
        <v>32</v>
      </c>
      <c r="K45" s="3" t="s">
        <v>33</v>
      </c>
      <c r="L45" s="3"/>
      <c r="M45" s="3"/>
      <c r="N45" s="4" t="s">
        <v>35</v>
      </c>
      <c r="O45" s="4" t="s">
        <v>35</v>
      </c>
      <c r="P45" s="4" t="s">
        <v>35</v>
      </c>
      <c r="Q45" s="4" t="s">
        <v>35</v>
      </c>
      <c r="R45" s="4" t="s">
        <v>35</v>
      </c>
      <c r="S45" s="4" t="s">
        <v>35</v>
      </c>
      <c r="T45" s="4" t="s">
        <v>35</v>
      </c>
      <c r="U45" s="4" t="s">
        <v>35</v>
      </c>
      <c r="V45" s="3" t="s">
        <v>282</v>
      </c>
      <c r="W45" s="9" t="s">
        <v>392</v>
      </c>
      <c r="X45" s="9">
        <v>43</v>
      </c>
    </row>
    <row r="46" spans="1:24" ht="45" x14ac:dyDescent="0.25">
      <c r="A46" s="3" t="s">
        <v>23</v>
      </c>
      <c r="B46" s="3" t="s">
        <v>51</v>
      </c>
      <c r="C46" s="3" t="s">
        <v>333</v>
      </c>
      <c r="D46" s="3" t="s">
        <v>334</v>
      </c>
      <c r="E46" s="3" t="s">
        <v>67</v>
      </c>
      <c r="F46" s="3" t="s">
        <v>335</v>
      </c>
      <c r="G46" s="3" t="s">
        <v>336</v>
      </c>
      <c r="H46" s="3" t="s">
        <v>57</v>
      </c>
      <c r="I46" s="3" t="s">
        <v>58</v>
      </c>
      <c r="J46" s="3" t="s">
        <v>32</v>
      </c>
      <c r="K46" s="3" t="s">
        <v>33</v>
      </c>
      <c r="L46" s="3"/>
      <c r="M46" s="3"/>
      <c r="N46" s="4" t="s">
        <v>35</v>
      </c>
      <c r="O46" s="4" t="s">
        <v>35</v>
      </c>
      <c r="P46" s="4" t="s">
        <v>35</v>
      </c>
      <c r="Q46" s="4" t="s">
        <v>35</v>
      </c>
      <c r="R46" s="4" t="s">
        <v>35</v>
      </c>
      <c r="S46" s="4" t="s">
        <v>35</v>
      </c>
      <c r="T46" s="4" t="s">
        <v>35</v>
      </c>
      <c r="U46" s="4" t="s">
        <v>35</v>
      </c>
      <c r="V46" s="3" t="s">
        <v>282</v>
      </c>
      <c r="W46" s="3" t="s">
        <v>394</v>
      </c>
      <c r="X46" s="3">
        <v>44</v>
      </c>
    </row>
    <row r="47" spans="1:24" ht="60" x14ac:dyDescent="0.25">
      <c r="A47" s="3" t="s">
        <v>23</v>
      </c>
      <c r="B47" s="3" t="s">
        <v>51</v>
      </c>
      <c r="C47" s="3" t="s">
        <v>311</v>
      </c>
      <c r="D47" s="3" t="s">
        <v>312</v>
      </c>
      <c r="E47" s="3" t="s">
        <v>313</v>
      </c>
      <c r="F47" s="3" t="s">
        <v>314</v>
      </c>
      <c r="G47" s="3" t="s">
        <v>315</v>
      </c>
      <c r="H47" s="3" t="s">
        <v>57</v>
      </c>
      <c r="I47" s="3" t="s">
        <v>58</v>
      </c>
      <c r="J47" s="3" t="s">
        <v>32</v>
      </c>
      <c r="K47" s="3" t="s">
        <v>33</v>
      </c>
      <c r="L47" s="3"/>
      <c r="M47" s="3"/>
      <c r="N47" s="4" t="s">
        <v>35</v>
      </c>
      <c r="O47" s="4" t="s">
        <v>35</v>
      </c>
      <c r="P47" s="4" t="s">
        <v>35</v>
      </c>
      <c r="Q47" s="4" t="s">
        <v>35</v>
      </c>
      <c r="R47" s="4" t="s">
        <v>35</v>
      </c>
      <c r="S47" s="4" t="s">
        <v>35</v>
      </c>
      <c r="T47" s="4" t="s">
        <v>35</v>
      </c>
      <c r="U47" s="4" t="s">
        <v>35</v>
      </c>
      <c r="V47" s="3" t="s">
        <v>282</v>
      </c>
      <c r="W47" s="9" t="s">
        <v>397</v>
      </c>
      <c r="X47" s="9">
        <v>45</v>
      </c>
    </row>
    <row r="48" spans="1:24" ht="60" x14ac:dyDescent="0.25">
      <c r="A48" s="3" t="s">
        <v>23</v>
      </c>
      <c r="B48" s="3" t="s">
        <v>51</v>
      </c>
      <c r="C48" s="3" t="s">
        <v>291</v>
      </c>
      <c r="D48" s="3" t="s">
        <v>292</v>
      </c>
      <c r="E48" s="3" t="s">
        <v>293</v>
      </c>
      <c r="F48" s="3" t="s">
        <v>294</v>
      </c>
      <c r="G48" s="3" t="s">
        <v>295</v>
      </c>
      <c r="H48" s="3" t="s">
        <v>57</v>
      </c>
      <c r="I48" s="3" t="s">
        <v>58</v>
      </c>
      <c r="J48" s="3" t="s">
        <v>42</v>
      </c>
      <c r="K48" s="3" t="s">
        <v>33</v>
      </c>
      <c r="L48" s="3"/>
      <c r="M48" s="3"/>
      <c r="N48" s="4" t="s">
        <v>35</v>
      </c>
      <c r="O48" s="4" t="s">
        <v>35</v>
      </c>
      <c r="P48" s="4" t="s">
        <v>35</v>
      </c>
      <c r="Q48" s="4" t="s">
        <v>35</v>
      </c>
      <c r="R48" s="4" t="s">
        <v>35</v>
      </c>
      <c r="S48" s="4" t="s">
        <v>35</v>
      </c>
      <c r="T48" s="4" t="s">
        <v>35</v>
      </c>
      <c r="U48" s="4" t="s">
        <v>35</v>
      </c>
      <c r="V48" s="3" t="s">
        <v>282</v>
      </c>
      <c r="W48" s="3" t="s">
        <v>397</v>
      </c>
      <c r="X48" s="3">
        <v>46</v>
      </c>
    </row>
    <row r="49" spans="1:24" ht="60" x14ac:dyDescent="0.25">
      <c r="A49" s="3" t="s">
        <v>23</v>
      </c>
      <c r="B49" s="3" t="s">
        <v>51</v>
      </c>
      <c r="C49" s="3" t="s">
        <v>357</v>
      </c>
      <c r="D49" s="3" t="s">
        <v>358</v>
      </c>
      <c r="E49" s="3" t="s">
        <v>359</v>
      </c>
      <c r="F49" s="3" t="s">
        <v>360</v>
      </c>
      <c r="G49" s="3" t="s">
        <v>361</v>
      </c>
      <c r="H49" s="3" t="s">
        <v>57</v>
      </c>
      <c r="I49" s="3" t="s">
        <v>58</v>
      </c>
      <c r="J49" s="3" t="s">
        <v>161</v>
      </c>
      <c r="K49" s="3" t="s">
        <v>33</v>
      </c>
      <c r="L49" s="3"/>
      <c r="M49" s="3"/>
      <c r="N49" s="4" t="s">
        <v>35</v>
      </c>
      <c r="O49" s="4" t="s">
        <v>35</v>
      </c>
      <c r="P49" s="4" t="s">
        <v>35</v>
      </c>
      <c r="Q49" s="4" t="s">
        <v>35</v>
      </c>
      <c r="R49" s="4" t="s">
        <v>35</v>
      </c>
      <c r="S49" s="4" t="s">
        <v>35</v>
      </c>
      <c r="T49" s="4" t="s">
        <v>35</v>
      </c>
      <c r="U49" s="4" t="s">
        <v>35</v>
      </c>
      <c r="V49" s="3" t="s">
        <v>282</v>
      </c>
      <c r="W49" s="3" t="s">
        <v>397</v>
      </c>
      <c r="X49" s="3">
        <v>47</v>
      </c>
    </row>
    <row r="50" spans="1:24" x14ac:dyDescent="0.25">
      <c r="A50" s="3" t="s">
        <v>44</v>
      </c>
      <c r="B50" s="3" t="s">
        <v>51</v>
      </c>
      <c r="C50" s="3" t="s">
        <v>104</v>
      </c>
      <c r="D50" s="3" t="s">
        <v>105</v>
      </c>
      <c r="E50" s="3" t="s">
        <v>106</v>
      </c>
      <c r="F50" s="3" t="s">
        <v>107</v>
      </c>
      <c r="G50" s="3" t="s">
        <v>108</v>
      </c>
      <c r="H50" s="3" t="s">
        <v>57</v>
      </c>
      <c r="I50" s="3" t="s">
        <v>58</v>
      </c>
      <c r="J50" s="3" t="s">
        <v>32</v>
      </c>
      <c r="K50" s="3" t="s">
        <v>33</v>
      </c>
      <c r="L50" s="3" t="s">
        <v>34</v>
      </c>
      <c r="M50" s="3" t="s">
        <v>35</v>
      </c>
      <c r="N50" s="4">
        <v>10</v>
      </c>
      <c r="O50" s="4">
        <v>0</v>
      </c>
      <c r="P50" s="4">
        <v>0</v>
      </c>
      <c r="Q50" s="4">
        <v>11.6</v>
      </c>
      <c r="R50" s="4">
        <v>0</v>
      </c>
      <c r="S50" s="4">
        <v>0</v>
      </c>
      <c r="T50" s="4">
        <v>17</v>
      </c>
      <c r="U50" s="4">
        <v>38.6</v>
      </c>
      <c r="V50" s="3" t="s">
        <v>36</v>
      </c>
      <c r="W50" s="3"/>
      <c r="X50" s="3">
        <v>48</v>
      </c>
    </row>
    <row r="51" spans="1:24" x14ac:dyDescent="0.25">
      <c r="A51" s="3" t="s">
        <v>44</v>
      </c>
      <c r="B51" s="3" t="s">
        <v>51</v>
      </c>
      <c r="C51" s="3" t="s">
        <v>126</v>
      </c>
      <c r="D51" s="3" t="s">
        <v>127</v>
      </c>
      <c r="E51" s="3" t="s">
        <v>128</v>
      </c>
      <c r="F51" s="3" t="s">
        <v>129</v>
      </c>
      <c r="G51" s="3" t="s">
        <v>130</v>
      </c>
      <c r="H51" s="3" t="s">
        <v>57</v>
      </c>
      <c r="I51" s="3" t="s">
        <v>58</v>
      </c>
      <c r="J51" s="3" t="s">
        <v>42</v>
      </c>
      <c r="K51" s="3" t="s">
        <v>131</v>
      </c>
      <c r="L51" s="3" t="s">
        <v>34</v>
      </c>
      <c r="M51" s="3" t="s">
        <v>35</v>
      </c>
      <c r="N51" s="4">
        <v>16</v>
      </c>
      <c r="O51" s="4">
        <v>0</v>
      </c>
      <c r="P51" s="4">
        <v>4.8</v>
      </c>
      <c r="Q51" s="4">
        <v>3.5</v>
      </c>
      <c r="R51" s="4">
        <v>0</v>
      </c>
      <c r="S51" s="4">
        <v>0</v>
      </c>
      <c r="T51" s="4">
        <v>13</v>
      </c>
      <c r="U51" s="4">
        <v>37.299999999999997</v>
      </c>
      <c r="V51" s="3" t="s">
        <v>36</v>
      </c>
      <c r="W51" s="3"/>
      <c r="X51" s="3">
        <v>49</v>
      </c>
    </row>
    <row r="52" spans="1:24" x14ac:dyDescent="0.25">
      <c r="A52" s="3" t="s">
        <v>44</v>
      </c>
      <c r="B52" s="3" t="s">
        <v>51</v>
      </c>
      <c r="C52" s="3" t="s">
        <v>174</v>
      </c>
      <c r="D52" s="3" t="s">
        <v>175</v>
      </c>
      <c r="E52" s="3" t="s">
        <v>154</v>
      </c>
      <c r="F52" s="3" t="s">
        <v>176</v>
      </c>
      <c r="G52" s="3" t="s">
        <v>177</v>
      </c>
      <c r="H52" s="3" t="s">
        <v>57</v>
      </c>
      <c r="I52" s="3" t="s">
        <v>58</v>
      </c>
      <c r="J52" s="3" t="s">
        <v>32</v>
      </c>
      <c r="K52" s="3" t="s">
        <v>33</v>
      </c>
      <c r="L52" s="3" t="s">
        <v>34</v>
      </c>
      <c r="M52" s="3" t="s">
        <v>35</v>
      </c>
      <c r="N52" s="4">
        <v>12</v>
      </c>
      <c r="O52" s="4">
        <v>0</v>
      </c>
      <c r="P52" s="4">
        <v>15</v>
      </c>
      <c r="Q52" s="4">
        <v>0</v>
      </c>
      <c r="R52" s="4">
        <v>0</v>
      </c>
      <c r="S52" s="4">
        <v>0</v>
      </c>
      <c r="T52" s="4">
        <v>6</v>
      </c>
      <c r="U52" s="4">
        <v>33</v>
      </c>
      <c r="V52" s="3" t="s">
        <v>36</v>
      </c>
      <c r="W52" s="3"/>
      <c r="X52" s="3">
        <v>50</v>
      </c>
    </row>
    <row r="53" spans="1:24" x14ac:dyDescent="0.25">
      <c r="A53" s="3" t="s">
        <v>44</v>
      </c>
      <c r="B53" s="3" t="s">
        <v>51</v>
      </c>
      <c r="C53" s="3" t="s">
        <v>183</v>
      </c>
      <c r="D53" s="3" t="s">
        <v>184</v>
      </c>
      <c r="E53" s="3" t="s">
        <v>185</v>
      </c>
      <c r="F53" s="3" t="s">
        <v>124</v>
      </c>
      <c r="G53" s="3" t="s">
        <v>186</v>
      </c>
      <c r="H53" s="3" t="s">
        <v>57</v>
      </c>
      <c r="I53" s="3" t="s">
        <v>58</v>
      </c>
      <c r="J53" s="3" t="s">
        <v>32</v>
      </c>
      <c r="K53" s="3" t="s">
        <v>33</v>
      </c>
      <c r="L53" s="3" t="s">
        <v>34</v>
      </c>
      <c r="M53" s="3" t="s">
        <v>35</v>
      </c>
      <c r="N53" s="4">
        <v>12</v>
      </c>
      <c r="O53" s="4">
        <v>7.2</v>
      </c>
      <c r="P53" s="4">
        <v>4.8</v>
      </c>
      <c r="Q53" s="4">
        <v>2.7</v>
      </c>
      <c r="R53" s="4">
        <v>0</v>
      </c>
      <c r="S53" s="4">
        <v>0</v>
      </c>
      <c r="T53" s="4">
        <v>6</v>
      </c>
      <c r="U53" s="4">
        <v>32.700000000000003</v>
      </c>
      <c r="V53" s="3" t="s">
        <v>36</v>
      </c>
      <c r="W53" s="3"/>
      <c r="X53" s="3">
        <v>51</v>
      </c>
    </row>
    <row r="54" spans="1:24" x14ac:dyDescent="0.25">
      <c r="A54" s="3" t="s">
        <v>44</v>
      </c>
      <c r="B54" s="3" t="s">
        <v>51</v>
      </c>
      <c r="C54" s="3" t="s">
        <v>197</v>
      </c>
      <c r="D54" s="3" t="s">
        <v>198</v>
      </c>
      <c r="E54" s="3" t="s">
        <v>199</v>
      </c>
      <c r="F54" s="3" t="s">
        <v>200</v>
      </c>
      <c r="G54" s="3" t="s">
        <v>201</v>
      </c>
      <c r="H54" s="3" t="s">
        <v>57</v>
      </c>
      <c r="I54" s="3" t="s">
        <v>58</v>
      </c>
      <c r="J54" s="3" t="s">
        <v>161</v>
      </c>
      <c r="K54" s="3" t="s">
        <v>33</v>
      </c>
      <c r="L54" s="3" t="s">
        <v>34</v>
      </c>
      <c r="M54" s="3" t="s">
        <v>35</v>
      </c>
      <c r="N54" s="4">
        <v>12</v>
      </c>
      <c r="O54" s="4">
        <v>10.8</v>
      </c>
      <c r="P54" s="4">
        <v>0</v>
      </c>
      <c r="Q54" s="4">
        <v>0</v>
      </c>
      <c r="R54" s="4">
        <v>0</v>
      </c>
      <c r="S54" s="4">
        <v>0</v>
      </c>
      <c r="T54" s="4">
        <v>8</v>
      </c>
      <c r="U54" s="4">
        <v>30.8</v>
      </c>
      <c r="V54" s="3" t="s">
        <v>36</v>
      </c>
      <c r="W54" s="3"/>
      <c r="X54" s="3">
        <v>52</v>
      </c>
    </row>
    <row r="55" spans="1:24" x14ac:dyDescent="0.25">
      <c r="A55" s="3" t="s">
        <v>44</v>
      </c>
      <c r="B55" s="3" t="s">
        <v>51</v>
      </c>
      <c r="C55" s="3" t="s">
        <v>202</v>
      </c>
      <c r="D55" s="3" t="s">
        <v>203</v>
      </c>
      <c r="E55" s="3" t="s">
        <v>204</v>
      </c>
      <c r="F55" s="3" t="s">
        <v>189</v>
      </c>
      <c r="G55" s="3" t="s">
        <v>205</v>
      </c>
      <c r="H55" s="3" t="s">
        <v>57</v>
      </c>
      <c r="I55" s="3" t="s">
        <v>58</v>
      </c>
      <c r="J55" s="3" t="s">
        <v>32</v>
      </c>
      <c r="K55" s="3" t="s">
        <v>33</v>
      </c>
      <c r="L55" s="3" t="s">
        <v>34</v>
      </c>
      <c r="M55" s="3" t="s">
        <v>35</v>
      </c>
      <c r="N55" s="4">
        <v>12</v>
      </c>
      <c r="O55" s="4">
        <v>0</v>
      </c>
      <c r="P55" s="4">
        <v>9.6</v>
      </c>
      <c r="Q55" s="4">
        <v>2.7</v>
      </c>
      <c r="R55" s="4">
        <v>0</v>
      </c>
      <c r="S55" s="4">
        <v>0</v>
      </c>
      <c r="T55" s="4">
        <v>6</v>
      </c>
      <c r="U55" s="4">
        <v>30.3</v>
      </c>
      <c r="V55" s="3" t="s">
        <v>36</v>
      </c>
      <c r="W55" s="3"/>
      <c r="X55" s="3">
        <v>53</v>
      </c>
    </row>
    <row r="56" spans="1:24" x14ac:dyDescent="0.25">
      <c r="A56" s="3" t="s">
        <v>44</v>
      </c>
      <c r="B56" s="3" t="s">
        <v>51</v>
      </c>
      <c r="C56" s="3" t="s">
        <v>226</v>
      </c>
      <c r="D56" s="3" t="s">
        <v>227</v>
      </c>
      <c r="E56" s="3" t="s">
        <v>228</v>
      </c>
      <c r="F56" s="3" t="s">
        <v>229</v>
      </c>
      <c r="G56" s="3" t="s">
        <v>230</v>
      </c>
      <c r="H56" s="3" t="s">
        <v>57</v>
      </c>
      <c r="I56" s="3" t="s">
        <v>58</v>
      </c>
      <c r="J56" s="3" t="s">
        <v>32</v>
      </c>
      <c r="K56" s="3" t="s">
        <v>33</v>
      </c>
      <c r="L56" s="3" t="s">
        <v>34</v>
      </c>
      <c r="M56" s="3" t="s">
        <v>35</v>
      </c>
      <c r="N56" s="4">
        <v>14</v>
      </c>
      <c r="O56" s="4">
        <v>0</v>
      </c>
      <c r="P56" s="4">
        <v>0.6</v>
      </c>
      <c r="Q56" s="4">
        <v>5.0999999999999996</v>
      </c>
      <c r="R56" s="4">
        <v>0</v>
      </c>
      <c r="S56" s="4">
        <v>0</v>
      </c>
      <c r="T56" s="4">
        <v>7</v>
      </c>
      <c r="U56" s="4">
        <v>26.7</v>
      </c>
      <c r="V56" s="3" t="s">
        <v>36</v>
      </c>
      <c r="W56" s="3"/>
      <c r="X56" s="3">
        <v>54</v>
      </c>
    </row>
    <row r="57" spans="1:24" x14ac:dyDescent="0.25">
      <c r="A57" s="3" t="s">
        <v>44</v>
      </c>
      <c r="B57" s="3" t="s">
        <v>51</v>
      </c>
      <c r="C57" s="3" t="s">
        <v>237</v>
      </c>
      <c r="D57" s="3" t="s">
        <v>238</v>
      </c>
      <c r="E57" s="3" t="s">
        <v>239</v>
      </c>
      <c r="F57" s="3" t="s">
        <v>240</v>
      </c>
      <c r="G57" s="3" t="s">
        <v>241</v>
      </c>
      <c r="H57" s="3" t="s">
        <v>57</v>
      </c>
      <c r="I57" s="3" t="s">
        <v>58</v>
      </c>
      <c r="J57" s="3" t="s">
        <v>42</v>
      </c>
      <c r="K57" s="3" t="s">
        <v>33</v>
      </c>
      <c r="L57" s="3" t="s">
        <v>150</v>
      </c>
      <c r="M57" s="3" t="s">
        <v>35</v>
      </c>
      <c r="N57" s="4">
        <v>12</v>
      </c>
      <c r="O57" s="4">
        <v>0</v>
      </c>
      <c r="P57" s="4">
        <v>0</v>
      </c>
      <c r="Q57" s="4">
        <v>0</v>
      </c>
      <c r="R57" s="4">
        <v>0</v>
      </c>
      <c r="S57" s="4">
        <v>0</v>
      </c>
      <c r="T57" s="4">
        <v>13</v>
      </c>
      <c r="U57" s="4">
        <v>25</v>
      </c>
      <c r="V57" s="3" t="s">
        <v>36</v>
      </c>
      <c r="W57" s="3"/>
      <c r="X57" s="3">
        <v>55</v>
      </c>
    </row>
    <row r="58" spans="1:24" x14ac:dyDescent="0.25">
      <c r="A58" s="3" t="s">
        <v>44</v>
      </c>
      <c r="B58" s="3" t="s">
        <v>51</v>
      </c>
      <c r="C58" s="3" t="s">
        <v>242</v>
      </c>
      <c r="D58" s="3" t="s">
        <v>243</v>
      </c>
      <c r="E58" s="3" t="s">
        <v>62</v>
      </c>
      <c r="F58" s="3" t="s">
        <v>67</v>
      </c>
      <c r="G58" s="3" t="s">
        <v>244</v>
      </c>
      <c r="H58" s="3" t="s">
        <v>57</v>
      </c>
      <c r="I58" s="3" t="s">
        <v>58</v>
      </c>
      <c r="J58" s="3" t="s">
        <v>32</v>
      </c>
      <c r="K58" s="3" t="s">
        <v>33</v>
      </c>
      <c r="L58" s="3" t="s">
        <v>34</v>
      </c>
      <c r="M58" s="3" t="s">
        <v>35</v>
      </c>
      <c r="N58" s="4">
        <v>14</v>
      </c>
      <c r="O58" s="4">
        <v>0</v>
      </c>
      <c r="P58" s="4">
        <v>0.2</v>
      </c>
      <c r="Q58" s="4">
        <v>3</v>
      </c>
      <c r="R58" s="4">
        <v>0</v>
      </c>
      <c r="S58" s="4">
        <v>0</v>
      </c>
      <c r="T58" s="4">
        <v>7</v>
      </c>
      <c r="U58" s="4">
        <v>24.2</v>
      </c>
      <c r="V58" s="3" t="s">
        <v>36</v>
      </c>
      <c r="W58" s="3"/>
      <c r="X58" s="3">
        <v>56</v>
      </c>
    </row>
    <row r="59" spans="1:24" x14ac:dyDescent="0.25">
      <c r="A59" s="3" t="s">
        <v>44</v>
      </c>
      <c r="B59" s="3" t="s">
        <v>51</v>
      </c>
      <c r="C59" s="3" t="s">
        <v>245</v>
      </c>
      <c r="D59" s="3" t="s">
        <v>246</v>
      </c>
      <c r="E59" s="3" t="s">
        <v>247</v>
      </c>
      <c r="F59" s="3" t="s">
        <v>248</v>
      </c>
      <c r="G59" s="3" t="s">
        <v>249</v>
      </c>
      <c r="H59" s="3" t="s">
        <v>57</v>
      </c>
      <c r="I59" s="3" t="s">
        <v>58</v>
      </c>
      <c r="J59" s="3" t="s">
        <v>42</v>
      </c>
      <c r="K59" s="3" t="s">
        <v>33</v>
      </c>
      <c r="L59" s="3" t="s">
        <v>210</v>
      </c>
      <c r="M59" s="3" t="s">
        <v>35</v>
      </c>
      <c r="N59" s="4">
        <v>12</v>
      </c>
      <c r="O59" s="4">
        <v>0</v>
      </c>
      <c r="P59" s="4">
        <v>0</v>
      </c>
      <c r="Q59" s="4">
        <v>0</v>
      </c>
      <c r="R59" s="4">
        <v>0</v>
      </c>
      <c r="S59" s="4">
        <v>0</v>
      </c>
      <c r="T59" s="4">
        <v>12</v>
      </c>
      <c r="U59" s="4">
        <v>24</v>
      </c>
      <c r="V59" s="3" t="s">
        <v>36</v>
      </c>
      <c r="W59" s="3"/>
      <c r="X59" s="3">
        <v>57</v>
      </c>
    </row>
    <row r="60" spans="1:24" x14ac:dyDescent="0.25">
      <c r="A60" s="3" t="s">
        <v>44</v>
      </c>
      <c r="B60" s="3" t="s">
        <v>51</v>
      </c>
      <c r="C60" s="3" t="s">
        <v>254</v>
      </c>
      <c r="D60" s="3" t="s">
        <v>255</v>
      </c>
      <c r="E60" s="3" t="s">
        <v>224</v>
      </c>
      <c r="F60" s="3" t="s">
        <v>123</v>
      </c>
      <c r="G60" s="3" t="s">
        <v>256</v>
      </c>
      <c r="H60" s="3" t="s">
        <v>57</v>
      </c>
      <c r="I60" s="3" t="s">
        <v>58</v>
      </c>
      <c r="J60" s="3" t="s">
        <v>161</v>
      </c>
      <c r="K60" s="3" t="s">
        <v>33</v>
      </c>
      <c r="L60" s="3" t="s">
        <v>34</v>
      </c>
      <c r="M60" s="3" t="s">
        <v>35</v>
      </c>
      <c r="N60" s="4">
        <v>14</v>
      </c>
      <c r="O60" s="4">
        <v>0</v>
      </c>
      <c r="P60" s="4">
        <v>0</v>
      </c>
      <c r="Q60" s="4">
        <v>0.2</v>
      </c>
      <c r="R60" s="4">
        <v>0</v>
      </c>
      <c r="S60" s="4">
        <v>0</v>
      </c>
      <c r="T60" s="4">
        <v>8</v>
      </c>
      <c r="U60" s="4">
        <v>22.2</v>
      </c>
      <c r="V60" s="3" t="s">
        <v>36</v>
      </c>
      <c r="W60" s="3"/>
      <c r="X60" s="3">
        <v>58</v>
      </c>
    </row>
    <row r="61" spans="1:24" x14ac:dyDescent="0.25">
      <c r="A61" s="3" t="s">
        <v>44</v>
      </c>
      <c r="B61" s="3" t="s">
        <v>51</v>
      </c>
      <c r="C61" s="3" t="s">
        <v>257</v>
      </c>
      <c r="D61" s="3" t="s">
        <v>258</v>
      </c>
      <c r="E61" s="3" t="s">
        <v>259</v>
      </c>
      <c r="F61" s="3" t="s">
        <v>260</v>
      </c>
      <c r="G61" s="3" t="s">
        <v>261</v>
      </c>
      <c r="H61" s="3" t="s">
        <v>57</v>
      </c>
      <c r="I61" s="3" t="s">
        <v>58</v>
      </c>
      <c r="J61" s="3" t="s">
        <v>42</v>
      </c>
      <c r="K61" s="3" t="s">
        <v>33</v>
      </c>
      <c r="L61" s="3" t="s">
        <v>137</v>
      </c>
      <c r="M61" s="3" t="s">
        <v>35</v>
      </c>
      <c r="N61" s="4">
        <v>14</v>
      </c>
      <c r="O61" s="4">
        <v>0</v>
      </c>
      <c r="P61" s="4">
        <v>0</v>
      </c>
      <c r="Q61" s="4">
        <v>0</v>
      </c>
      <c r="R61" s="4">
        <v>0</v>
      </c>
      <c r="S61" s="4">
        <v>0</v>
      </c>
      <c r="T61" s="4">
        <v>8</v>
      </c>
      <c r="U61" s="4">
        <v>22</v>
      </c>
      <c r="V61" s="3" t="s">
        <v>36</v>
      </c>
      <c r="W61" s="3"/>
      <c r="X61" s="3">
        <v>59</v>
      </c>
    </row>
    <row r="62" spans="1:24" x14ac:dyDescent="0.25">
      <c r="A62" s="3" t="s">
        <v>44</v>
      </c>
      <c r="B62" s="3" t="s">
        <v>51</v>
      </c>
      <c r="C62" s="3" t="s">
        <v>262</v>
      </c>
      <c r="D62" s="3" t="s">
        <v>263</v>
      </c>
      <c r="E62" s="3" t="s">
        <v>264</v>
      </c>
      <c r="F62" s="3" t="s">
        <v>223</v>
      </c>
      <c r="G62" s="3" t="s">
        <v>265</v>
      </c>
      <c r="H62" s="3" t="s">
        <v>57</v>
      </c>
      <c r="I62" s="3" t="s">
        <v>58</v>
      </c>
      <c r="J62" s="3" t="s">
        <v>32</v>
      </c>
      <c r="K62" s="3" t="s">
        <v>33</v>
      </c>
      <c r="L62" s="3" t="s">
        <v>34</v>
      </c>
      <c r="M62" s="3" t="s">
        <v>35</v>
      </c>
      <c r="N62" s="4">
        <v>12</v>
      </c>
      <c r="O62" s="4">
        <v>0</v>
      </c>
      <c r="P62" s="4">
        <v>0</v>
      </c>
      <c r="Q62" s="4">
        <v>0</v>
      </c>
      <c r="R62" s="4">
        <v>0</v>
      </c>
      <c r="S62" s="4">
        <v>0</v>
      </c>
      <c r="T62" s="4">
        <v>5</v>
      </c>
      <c r="U62" s="4">
        <v>17</v>
      </c>
      <c r="V62" s="3" t="s">
        <v>36</v>
      </c>
      <c r="W62" s="3"/>
      <c r="X62" s="3">
        <v>60</v>
      </c>
    </row>
    <row r="63" spans="1:24" ht="30" x14ac:dyDescent="0.25">
      <c r="A63" s="3" t="s">
        <v>44</v>
      </c>
      <c r="B63" s="3" t="s">
        <v>51</v>
      </c>
      <c r="C63" s="3" t="s">
        <v>266</v>
      </c>
      <c r="D63" s="3" t="s">
        <v>267</v>
      </c>
      <c r="E63" s="3" t="s">
        <v>67</v>
      </c>
      <c r="F63" s="3" t="s">
        <v>268</v>
      </c>
      <c r="G63" s="3" t="s">
        <v>269</v>
      </c>
      <c r="H63" s="3" t="s">
        <v>57</v>
      </c>
      <c r="I63" s="3" t="s">
        <v>270</v>
      </c>
      <c r="J63" s="3" t="s">
        <v>271</v>
      </c>
      <c r="K63" s="3" t="s">
        <v>33</v>
      </c>
      <c r="L63" s="3" t="s">
        <v>272</v>
      </c>
      <c r="M63" s="3" t="s">
        <v>35</v>
      </c>
      <c r="N63" s="4">
        <v>12</v>
      </c>
      <c r="O63" s="4">
        <v>0</v>
      </c>
      <c r="P63" s="4">
        <v>0</v>
      </c>
      <c r="Q63" s="4">
        <v>0</v>
      </c>
      <c r="R63" s="4">
        <v>0</v>
      </c>
      <c r="S63" s="4">
        <v>0</v>
      </c>
      <c r="T63" s="4">
        <v>5</v>
      </c>
      <c r="U63" s="4">
        <v>17</v>
      </c>
      <c r="V63" s="3" t="s">
        <v>36</v>
      </c>
      <c r="W63" s="3"/>
      <c r="X63" s="3">
        <v>61</v>
      </c>
    </row>
    <row r="64" spans="1:24" ht="60" x14ac:dyDescent="0.25">
      <c r="A64" s="3" t="s">
        <v>44</v>
      </c>
      <c r="B64" s="3" t="s">
        <v>51</v>
      </c>
      <c r="C64" s="3" t="s">
        <v>283</v>
      </c>
      <c r="D64" s="3" t="s">
        <v>284</v>
      </c>
      <c r="E64" s="3" t="s">
        <v>285</v>
      </c>
      <c r="F64" s="3" t="s">
        <v>67</v>
      </c>
      <c r="G64" s="3" t="s">
        <v>94</v>
      </c>
      <c r="H64" s="3" t="s">
        <v>57</v>
      </c>
      <c r="I64" s="3" t="s">
        <v>58</v>
      </c>
      <c r="J64" s="3" t="s">
        <v>32</v>
      </c>
      <c r="K64" s="3" t="s">
        <v>33</v>
      </c>
      <c r="L64" s="3"/>
      <c r="M64" s="3"/>
      <c r="N64" s="4" t="s">
        <v>35</v>
      </c>
      <c r="O64" s="4" t="s">
        <v>35</v>
      </c>
      <c r="P64" s="4" t="s">
        <v>35</v>
      </c>
      <c r="Q64" s="4" t="s">
        <v>35</v>
      </c>
      <c r="R64" s="4" t="s">
        <v>35</v>
      </c>
      <c r="S64" s="4" t="s">
        <v>35</v>
      </c>
      <c r="T64" s="4" t="s">
        <v>35</v>
      </c>
      <c r="U64" s="4" t="s">
        <v>35</v>
      </c>
      <c r="V64" s="3" t="s">
        <v>282</v>
      </c>
      <c r="W64" s="3" t="s">
        <v>397</v>
      </c>
      <c r="X64" s="3">
        <v>62</v>
      </c>
    </row>
    <row r="65" spans="1:24" ht="90" x14ac:dyDescent="0.25">
      <c r="A65" s="3" t="s">
        <v>44</v>
      </c>
      <c r="B65" s="3" t="s">
        <v>51</v>
      </c>
      <c r="C65" s="3" t="s">
        <v>286</v>
      </c>
      <c r="D65" s="3" t="s">
        <v>287</v>
      </c>
      <c r="E65" s="3" t="s">
        <v>288</v>
      </c>
      <c r="F65" s="3" t="s">
        <v>289</v>
      </c>
      <c r="G65" s="3" t="s">
        <v>290</v>
      </c>
      <c r="H65" s="3" t="s">
        <v>57</v>
      </c>
      <c r="I65" s="3" t="s">
        <v>58</v>
      </c>
      <c r="J65" s="3" t="s">
        <v>32</v>
      </c>
      <c r="K65" s="3" t="s">
        <v>33</v>
      </c>
      <c r="L65" s="3"/>
      <c r="M65" s="3"/>
      <c r="N65" s="4" t="s">
        <v>35</v>
      </c>
      <c r="O65" s="4" t="s">
        <v>35</v>
      </c>
      <c r="P65" s="4" t="s">
        <v>35</v>
      </c>
      <c r="Q65" s="4" t="s">
        <v>35</v>
      </c>
      <c r="R65" s="4" t="s">
        <v>35</v>
      </c>
      <c r="S65" s="4" t="s">
        <v>35</v>
      </c>
      <c r="T65" s="4" t="s">
        <v>35</v>
      </c>
      <c r="U65" s="4" t="s">
        <v>35</v>
      </c>
      <c r="V65" s="3" t="s">
        <v>282</v>
      </c>
      <c r="W65" s="9" t="s">
        <v>399</v>
      </c>
      <c r="X65" s="9">
        <v>63</v>
      </c>
    </row>
    <row r="66" spans="1:24" ht="45" x14ac:dyDescent="0.25">
      <c r="A66" s="3" t="s">
        <v>44</v>
      </c>
      <c r="B66" s="3" t="s">
        <v>51</v>
      </c>
      <c r="C66" s="3" t="s">
        <v>278</v>
      </c>
      <c r="D66" s="3" t="s">
        <v>279</v>
      </c>
      <c r="E66" s="3" t="s">
        <v>280</v>
      </c>
      <c r="F66" s="3" t="s">
        <v>78</v>
      </c>
      <c r="G66" s="3" t="s">
        <v>281</v>
      </c>
      <c r="H66" s="3" t="s">
        <v>57</v>
      </c>
      <c r="I66" s="3" t="s">
        <v>58</v>
      </c>
      <c r="J66" s="3" t="s">
        <v>42</v>
      </c>
      <c r="K66" s="3" t="s">
        <v>33</v>
      </c>
      <c r="L66" s="3"/>
      <c r="M66" s="3"/>
      <c r="N66" s="4" t="s">
        <v>35</v>
      </c>
      <c r="O66" s="4" t="s">
        <v>35</v>
      </c>
      <c r="P66" s="4" t="s">
        <v>35</v>
      </c>
      <c r="Q66" s="4" t="s">
        <v>35</v>
      </c>
      <c r="R66" s="4" t="s">
        <v>35</v>
      </c>
      <c r="S66" s="4" t="s">
        <v>35</v>
      </c>
      <c r="T66" s="4" t="s">
        <v>35</v>
      </c>
      <c r="U66" s="4" t="s">
        <v>35</v>
      </c>
      <c r="V66" s="3" t="s">
        <v>282</v>
      </c>
      <c r="W66" s="9" t="s">
        <v>400</v>
      </c>
      <c r="X66" s="9">
        <v>64</v>
      </c>
    </row>
    <row r="67" spans="1:24" x14ac:dyDescent="0.25">
      <c r="A67" s="3" t="s">
        <v>23</v>
      </c>
      <c r="B67" s="3" t="s">
        <v>24</v>
      </c>
      <c r="C67" s="3" t="s">
        <v>25</v>
      </c>
      <c r="D67" s="3" t="s">
        <v>26</v>
      </c>
      <c r="E67" s="3" t="s">
        <v>27</v>
      </c>
      <c r="F67" s="3" t="s">
        <v>28</v>
      </c>
      <c r="G67" s="3" t="s">
        <v>29</v>
      </c>
      <c r="H67" s="3" t="s">
        <v>30</v>
      </c>
      <c r="I67" s="3" t="s">
        <v>31</v>
      </c>
      <c r="J67" s="3" t="s">
        <v>32</v>
      </c>
      <c r="K67" s="3" t="s">
        <v>33</v>
      </c>
      <c r="L67" s="3" t="s">
        <v>34</v>
      </c>
      <c r="M67" s="3" t="s">
        <v>35</v>
      </c>
      <c r="N67" s="4">
        <v>12</v>
      </c>
      <c r="O67" s="4">
        <v>26.7</v>
      </c>
      <c r="P67" s="4">
        <v>3.2</v>
      </c>
      <c r="Q67" s="4">
        <v>0</v>
      </c>
      <c r="R67" s="4">
        <v>0</v>
      </c>
      <c r="S67" s="4">
        <v>0</v>
      </c>
      <c r="T67" s="4">
        <v>25</v>
      </c>
      <c r="U67" s="4">
        <v>66.900000000000006</v>
      </c>
      <c r="V67" s="3" t="s">
        <v>36</v>
      </c>
      <c r="W67" s="3"/>
      <c r="X67" s="3">
        <v>65</v>
      </c>
    </row>
    <row r="68" spans="1:24" x14ac:dyDescent="0.25">
      <c r="A68" s="3" t="s">
        <v>23</v>
      </c>
      <c r="B68" s="3" t="s">
        <v>24</v>
      </c>
      <c r="C68" s="3" t="s">
        <v>37</v>
      </c>
      <c r="D68" s="3" t="s">
        <v>38</v>
      </c>
      <c r="E68" s="3" t="s">
        <v>39</v>
      </c>
      <c r="F68" s="3" t="s">
        <v>40</v>
      </c>
      <c r="G68" s="3" t="s">
        <v>41</v>
      </c>
      <c r="H68" s="3" t="s">
        <v>30</v>
      </c>
      <c r="I68" s="3" t="s">
        <v>31</v>
      </c>
      <c r="J68" s="3" t="s">
        <v>42</v>
      </c>
      <c r="K68" s="3" t="s">
        <v>33</v>
      </c>
      <c r="L68" s="3" t="s">
        <v>43</v>
      </c>
      <c r="M68" s="3" t="s">
        <v>35</v>
      </c>
      <c r="N68" s="4">
        <v>18</v>
      </c>
      <c r="O68" s="4">
        <v>0</v>
      </c>
      <c r="P68" s="4">
        <v>21.6</v>
      </c>
      <c r="Q68" s="4">
        <v>1.7</v>
      </c>
      <c r="R68" s="4">
        <v>0</v>
      </c>
      <c r="S68" s="4">
        <v>0</v>
      </c>
      <c r="T68" s="4">
        <v>25</v>
      </c>
      <c r="U68" s="4">
        <v>66.3</v>
      </c>
      <c r="V68" s="3" t="s">
        <v>36</v>
      </c>
      <c r="W68" s="3"/>
      <c r="X68" s="3">
        <v>66</v>
      </c>
    </row>
    <row r="69" spans="1:24" x14ac:dyDescent="0.25">
      <c r="A69" s="3" t="s">
        <v>23</v>
      </c>
      <c r="B69" s="3" t="s">
        <v>24</v>
      </c>
      <c r="C69" s="3" t="s">
        <v>114</v>
      </c>
      <c r="D69" s="3" t="s">
        <v>115</v>
      </c>
      <c r="E69" s="3" t="s">
        <v>116</v>
      </c>
      <c r="F69" s="3" t="s">
        <v>117</v>
      </c>
      <c r="G69" s="3" t="s">
        <v>118</v>
      </c>
      <c r="H69" s="3" t="s">
        <v>119</v>
      </c>
      <c r="I69" s="3" t="s">
        <v>120</v>
      </c>
      <c r="J69" s="3" t="s">
        <v>32</v>
      </c>
      <c r="K69" s="3" t="s">
        <v>33</v>
      </c>
      <c r="L69" s="3" t="s">
        <v>34</v>
      </c>
      <c r="M69" s="3" t="s">
        <v>35</v>
      </c>
      <c r="N69" s="4">
        <v>12</v>
      </c>
      <c r="O69" s="4">
        <v>15.3</v>
      </c>
      <c r="P69" s="4">
        <v>4.8</v>
      </c>
      <c r="Q69" s="4">
        <v>0</v>
      </c>
      <c r="R69" s="4">
        <v>0</v>
      </c>
      <c r="S69" s="4">
        <v>0</v>
      </c>
      <c r="T69" s="4">
        <v>6</v>
      </c>
      <c r="U69" s="4">
        <v>38.1</v>
      </c>
      <c r="V69" s="3" t="s">
        <v>36</v>
      </c>
      <c r="W69" s="3"/>
      <c r="X69" s="3">
        <v>67</v>
      </c>
    </row>
    <row r="70" spans="1:24" x14ac:dyDescent="0.25">
      <c r="A70" s="3" t="s">
        <v>23</v>
      </c>
      <c r="B70" s="3" t="s">
        <v>24</v>
      </c>
      <c r="C70" s="3" t="s">
        <v>138</v>
      </c>
      <c r="D70" s="3" t="s">
        <v>139</v>
      </c>
      <c r="E70" s="3" t="s">
        <v>140</v>
      </c>
      <c r="F70" s="3" t="s">
        <v>141</v>
      </c>
      <c r="G70" s="3" t="s">
        <v>142</v>
      </c>
      <c r="H70" s="3" t="s">
        <v>143</v>
      </c>
      <c r="I70" s="3" t="s">
        <v>144</v>
      </c>
      <c r="J70" s="3" t="s">
        <v>32</v>
      </c>
      <c r="K70" s="3" t="s">
        <v>33</v>
      </c>
      <c r="L70" s="3" t="s">
        <v>34</v>
      </c>
      <c r="M70" s="3" t="s">
        <v>35</v>
      </c>
      <c r="N70" s="4">
        <v>12</v>
      </c>
      <c r="O70" s="4">
        <v>0</v>
      </c>
      <c r="P70" s="4">
        <v>0</v>
      </c>
      <c r="Q70" s="4">
        <v>0</v>
      </c>
      <c r="R70" s="4">
        <v>0</v>
      </c>
      <c r="S70" s="4">
        <v>0</v>
      </c>
      <c r="T70" s="4">
        <v>25</v>
      </c>
      <c r="U70" s="4">
        <v>37</v>
      </c>
      <c r="V70" s="3" t="s">
        <v>36</v>
      </c>
      <c r="W70" s="3"/>
      <c r="X70" s="3">
        <v>68</v>
      </c>
    </row>
    <row r="71" spans="1:24" ht="45" x14ac:dyDescent="0.25">
      <c r="A71" s="3" t="s">
        <v>23</v>
      </c>
      <c r="B71" s="3" t="s">
        <v>24</v>
      </c>
      <c r="C71" s="3" t="s">
        <v>378</v>
      </c>
      <c r="D71" s="3" t="s">
        <v>379</v>
      </c>
      <c r="E71" s="3" t="s">
        <v>380</v>
      </c>
      <c r="F71" s="3" t="s">
        <v>381</v>
      </c>
      <c r="G71" s="3" t="s">
        <v>382</v>
      </c>
      <c r="H71" s="3" t="s">
        <v>119</v>
      </c>
      <c r="I71" s="3" t="s">
        <v>120</v>
      </c>
      <c r="J71" s="3" t="s">
        <v>42</v>
      </c>
      <c r="K71" s="3" t="s">
        <v>33</v>
      </c>
      <c r="L71" s="3"/>
      <c r="M71" s="3"/>
      <c r="N71" s="4" t="s">
        <v>35</v>
      </c>
      <c r="O71" s="4" t="s">
        <v>35</v>
      </c>
      <c r="P71" s="4" t="s">
        <v>35</v>
      </c>
      <c r="Q71" s="4" t="s">
        <v>35</v>
      </c>
      <c r="R71" s="4" t="s">
        <v>35</v>
      </c>
      <c r="S71" s="4" t="s">
        <v>35</v>
      </c>
      <c r="T71" s="4" t="s">
        <v>35</v>
      </c>
      <c r="U71" s="4" t="s">
        <v>35</v>
      </c>
      <c r="V71" s="3" t="s">
        <v>282</v>
      </c>
      <c r="W71" s="3" t="s">
        <v>394</v>
      </c>
      <c r="X71" s="3">
        <v>69</v>
      </c>
    </row>
    <row r="72" spans="1:24" ht="60" x14ac:dyDescent="0.25">
      <c r="A72" s="3" t="s">
        <v>23</v>
      </c>
      <c r="B72" s="3" t="s">
        <v>24</v>
      </c>
      <c r="C72" s="3" t="s">
        <v>383</v>
      </c>
      <c r="D72" s="3" t="s">
        <v>384</v>
      </c>
      <c r="E72" s="3" t="s">
        <v>385</v>
      </c>
      <c r="F72" s="3" t="s">
        <v>386</v>
      </c>
      <c r="G72" s="3" t="s">
        <v>387</v>
      </c>
      <c r="H72" s="3" t="s">
        <v>49</v>
      </c>
      <c r="I72" s="3" t="s">
        <v>388</v>
      </c>
      <c r="J72" s="3" t="s">
        <v>32</v>
      </c>
      <c r="K72" s="3" t="s">
        <v>33</v>
      </c>
      <c r="L72" s="3"/>
      <c r="M72" s="3"/>
      <c r="N72" s="4" t="s">
        <v>35</v>
      </c>
      <c r="O72" s="4" t="s">
        <v>35</v>
      </c>
      <c r="P72" s="4" t="s">
        <v>35</v>
      </c>
      <c r="Q72" s="4" t="s">
        <v>35</v>
      </c>
      <c r="R72" s="4" t="s">
        <v>35</v>
      </c>
      <c r="S72" s="4" t="s">
        <v>35</v>
      </c>
      <c r="T72" s="4" t="s">
        <v>35</v>
      </c>
      <c r="U72" s="4" t="s">
        <v>35</v>
      </c>
      <c r="V72" s="3" t="s">
        <v>282</v>
      </c>
      <c r="W72" s="3" t="s">
        <v>393</v>
      </c>
      <c r="X72" s="3">
        <v>70</v>
      </c>
    </row>
    <row r="73" spans="1:24" x14ac:dyDescent="0.25">
      <c r="A73" s="3" t="s">
        <v>44</v>
      </c>
      <c r="B73" s="3" t="s">
        <v>24</v>
      </c>
      <c r="C73" s="3" t="s">
        <v>45</v>
      </c>
      <c r="D73" s="3" t="s">
        <v>46</v>
      </c>
      <c r="E73" s="3" t="s">
        <v>47</v>
      </c>
      <c r="F73" s="3" t="s">
        <v>47</v>
      </c>
      <c r="G73" s="3" t="s">
        <v>48</v>
      </c>
      <c r="H73" s="3" t="s">
        <v>49</v>
      </c>
      <c r="I73" s="3" t="s">
        <v>50</v>
      </c>
      <c r="J73" s="3" t="s">
        <v>32</v>
      </c>
      <c r="K73" s="3" t="s">
        <v>33</v>
      </c>
      <c r="L73" s="3" t="s">
        <v>34</v>
      </c>
      <c r="M73" s="3" t="s">
        <v>35</v>
      </c>
      <c r="N73" s="4">
        <v>18</v>
      </c>
      <c r="O73" s="4">
        <v>0</v>
      </c>
      <c r="P73" s="4">
        <v>24.4</v>
      </c>
      <c r="Q73" s="4">
        <v>0</v>
      </c>
      <c r="R73" s="4">
        <v>0</v>
      </c>
      <c r="S73" s="4">
        <v>0</v>
      </c>
      <c r="T73" s="4">
        <v>20</v>
      </c>
      <c r="U73" s="4">
        <v>62.4</v>
      </c>
      <c r="V73" s="3" t="s">
        <v>36</v>
      </c>
      <c r="W73" s="3"/>
      <c r="X73" s="3">
        <v>71</v>
      </c>
    </row>
    <row r="74" spans="1:24" x14ac:dyDescent="0.25">
      <c r="A74" s="3" t="s">
        <v>23</v>
      </c>
      <c r="B74" s="3" t="s">
        <v>51</v>
      </c>
      <c r="C74" s="3" t="s">
        <v>145</v>
      </c>
      <c r="D74" s="3" t="s">
        <v>146</v>
      </c>
      <c r="E74" s="3" t="s">
        <v>147</v>
      </c>
      <c r="F74" s="3" t="s">
        <v>148</v>
      </c>
      <c r="G74" s="3" t="s">
        <v>149</v>
      </c>
      <c r="H74" s="3" t="s">
        <v>57</v>
      </c>
      <c r="I74" s="3" t="s">
        <v>58</v>
      </c>
      <c r="J74" s="3" t="s">
        <v>42</v>
      </c>
      <c r="K74" s="3" t="s">
        <v>33</v>
      </c>
      <c r="L74" s="3" t="s">
        <v>150</v>
      </c>
      <c r="M74" s="3" t="s">
        <v>35</v>
      </c>
      <c r="N74" s="4">
        <v>12</v>
      </c>
      <c r="O74" s="4">
        <v>0</v>
      </c>
      <c r="P74" s="4">
        <v>0</v>
      </c>
      <c r="Q74" s="4">
        <v>10.8</v>
      </c>
      <c r="R74" s="4">
        <v>0</v>
      </c>
      <c r="S74" s="4">
        <v>0</v>
      </c>
      <c r="T74" s="4">
        <v>14</v>
      </c>
      <c r="U74" s="4">
        <v>36.799999999999997</v>
      </c>
      <c r="V74" s="3" t="s">
        <v>36</v>
      </c>
      <c r="W74" s="3"/>
      <c r="X74" s="3" t="s">
        <v>390</v>
      </c>
    </row>
    <row r="75" spans="1:24" ht="60" x14ac:dyDescent="0.25">
      <c r="A75" s="3" t="s">
        <v>23</v>
      </c>
      <c r="B75" s="3" t="s">
        <v>51</v>
      </c>
      <c r="C75" s="3" t="s">
        <v>323</v>
      </c>
      <c r="D75" s="3" t="s">
        <v>324</v>
      </c>
      <c r="E75" s="3" t="s">
        <v>325</v>
      </c>
      <c r="F75" s="3" t="s">
        <v>326</v>
      </c>
      <c r="G75" s="3" t="s">
        <v>327</v>
      </c>
      <c r="H75" s="3" t="s">
        <v>57</v>
      </c>
      <c r="I75" s="3" t="s">
        <v>58</v>
      </c>
      <c r="J75" s="3" t="s">
        <v>32</v>
      </c>
      <c r="K75" s="3" t="s">
        <v>33</v>
      </c>
      <c r="L75" s="3"/>
      <c r="M75" s="3"/>
      <c r="N75" s="4" t="s">
        <v>35</v>
      </c>
      <c r="O75" s="4" t="s">
        <v>35</v>
      </c>
      <c r="P75" s="4" t="s">
        <v>35</v>
      </c>
      <c r="Q75" s="4" t="s">
        <v>35</v>
      </c>
      <c r="R75" s="4" t="s">
        <v>35</v>
      </c>
      <c r="S75" s="4" t="s">
        <v>35</v>
      </c>
      <c r="T75" s="4" t="s">
        <v>35</v>
      </c>
      <c r="U75" s="4" t="s">
        <v>35</v>
      </c>
      <c r="V75" s="3" t="s">
        <v>282</v>
      </c>
      <c r="W75" s="3" t="s">
        <v>397</v>
      </c>
      <c r="X75" s="3" t="s">
        <v>398</v>
      </c>
    </row>
  </sheetData>
  <autoFilter ref="A2:X75">
    <sortState ref="A3:X75">
      <sortCondition ref="X3:X75"/>
    </sortState>
  </autoFilter>
  <mergeCells count="1">
    <mergeCell ref="A1:V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REGIONAL SEGUNDA FASE</vt:lpstr>
      <vt:lpstr>interregional</vt:lpstr>
      <vt:lpstr>bd</vt:lpstr>
      <vt:lpstr>ARCHIVADOR</vt:lpstr>
      <vt:lpstr>listadopostulantes</vt:lpstr>
      <vt:lpstr>postulantes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ESTADISTICA</dc:creator>
  <cp:lastModifiedBy>ESTADISTICA</cp:lastModifiedBy>
  <cp:lastPrinted>2024-06-20T20:32:09Z</cp:lastPrinted>
  <dcterms:created xsi:type="dcterms:W3CDTF">2024-06-20T19:47:45Z</dcterms:created>
  <dcterms:modified xsi:type="dcterms:W3CDTF">2024-07-05T17:02:08Z</dcterms:modified>
</cp:coreProperties>
</file>