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P-COMU\Desktop\"/>
    </mc:Choice>
  </mc:AlternateContent>
  <xr:revisionPtr revIDLastSave="0" documentId="8_{F6DAEC40-8561-4F02-B62F-3B84685AB0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uadro" sheetId="1" r:id="rId1"/>
  </sheets>
  <definedNames>
    <definedName name="_xlnm._FilterDatabase" localSheetId="0" hidden="1">cuadro!$A$8:$R$18</definedName>
  </definedNames>
  <calcPr calcId="191029"/>
</workbook>
</file>

<file path=xl/calcChain.xml><?xml version="1.0" encoding="utf-8"?>
<calcChain xmlns="http://schemas.openxmlformats.org/spreadsheetml/2006/main">
  <c r="M10" i="1" l="1"/>
  <c r="O10" i="1" s="1"/>
  <c r="M12" i="1"/>
  <c r="O12" i="1" s="1"/>
  <c r="M11" i="1"/>
  <c r="O11" i="1" s="1"/>
  <c r="M14" i="1"/>
  <c r="O14" i="1" s="1"/>
  <c r="M9" i="1"/>
  <c r="O9" i="1" s="1"/>
  <c r="M13" i="1"/>
  <c r="O13" i="1" s="1"/>
</calcChain>
</file>

<file path=xl/sharedStrings.xml><?xml version="1.0" encoding="utf-8"?>
<sst xmlns="http://schemas.openxmlformats.org/spreadsheetml/2006/main" count="119" uniqueCount="55">
  <si>
    <t>DNI</t>
  </si>
  <si>
    <t>APELLIDOS Y NOMBRES</t>
  </si>
  <si>
    <t>GRUPO DE INSCRIPCION</t>
  </si>
  <si>
    <t>ESTADO</t>
  </si>
  <si>
    <t>OBSERVACIONES</t>
  </si>
  <si>
    <t>FORMACIÓN PROFESIONAL</t>
  </si>
  <si>
    <t>EXPERIENCIA LABORAL</t>
  </si>
  <si>
    <t>CAPICITACIÓN O ACTUALIZACIÓN TÉCNICO - PEDAGÓGICO</t>
  </si>
  <si>
    <t>ÁMBITO DE DESEMPEÑO</t>
  </si>
  <si>
    <t>PARTICIPACIÓN EN PROGRAMAS DE JDPA</t>
  </si>
  <si>
    <t>CONDICIÓN DE DISCAPACIDAD</t>
  </si>
  <si>
    <t>BONIFICACIONES ESPECIALES</t>
  </si>
  <si>
    <t>LICENCIADO DE FUERZAS ARMADAS</t>
  </si>
  <si>
    <t>DEPORTISTA CALIFICADO</t>
  </si>
  <si>
    <t>ORDEN DE MÉRITO</t>
  </si>
  <si>
    <t>TÉCNICO DEPORTIVO</t>
  </si>
  <si>
    <t>RVM N° 067-2021-MINEDU</t>
  </si>
  <si>
    <t>46255157</t>
  </si>
  <si>
    <t>NO APTO</t>
  </si>
  <si>
    <t>43997027</t>
  </si>
  <si>
    <t>44013505</t>
  </si>
  <si>
    <t>PESCORAN SANDOVAL, Cristhian Alberto</t>
  </si>
  <si>
    <t>APTO</t>
  </si>
  <si>
    <t>ORDEN DE PRELACIÓN</t>
  </si>
  <si>
    <t>43767240</t>
  </si>
  <si>
    <t>41980011</t>
  </si>
  <si>
    <t>AMASIFUEN TIPA, Arnold</t>
  </si>
  <si>
    <t>h</t>
  </si>
  <si>
    <t>77506120</t>
  </si>
  <si>
    <t>TANTALEÁN DELGADO, Alex Jheyson</t>
  </si>
  <si>
    <t>c</t>
  </si>
  <si>
    <t>76145388</t>
  </si>
  <si>
    <t>ALVARADO DEL ÁGUILA, Frank Bryan</t>
  </si>
  <si>
    <t>MEDINA UGKUSH, Roly Alain</t>
  </si>
  <si>
    <t>a</t>
  </si>
  <si>
    <t>75845652</t>
  </si>
  <si>
    <t>71581612</t>
  </si>
  <si>
    <t>SANCHEZ GARCIA, Keico Liseth</t>
  </si>
  <si>
    <t>No presentó anexo 2 requerido según RVM N° 067-2021-MINEDU</t>
  </si>
  <si>
    <t>TERRONES VASQUEZ, José Aldo</t>
  </si>
  <si>
    <t>73787847</t>
  </si>
  <si>
    <t>FERNANDEZ MORALES, José Gustavo</t>
  </si>
  <si>
    <t>-</t>
  </si>
  <si>
    <t>No presentó anexo 2 requerido, según RVM N° 067-2021-MINEDU</t>
  </si>
  <si>
    <t>No cumple ningún orden de prelación según numeral 5.7.2 de la RVM N° 067-2021-MINEDU</t>
  </si>
  <si>
    <t>TAPULLIMA TITO, Ivia</t>
  </si>
  <si>
    <t>ANGELES SANTILLAN, José Gregorio</t>
  </si>
  <si>
    <t>Atentamente,</t>
  </si>
  <si>
    <t>EL COMITÉ</t>
  </si>
  <si>
    <t>PUNTAJE: EVALUACION CURRICULAR (EC)</t>
  </si>
  <si>
    <t>ENTREVISTA (EN):CONOCIMIENTO PARA EL PUESTO</t>
  </si>
  <si>
    <t>NOTA FINAL
=EC(0.8) + EN(0.2)</t>
  </si>
  <si>
    <t>CUADRO DE MÉRITO FINAL DE LA EVALUACIÓN EXCEPCIONAL DEL PROCESO DE CONTRATACIÓN DE TÉCNICO DEPORTIVO 2024.</t>
  </si>
  <si>
    <t>Rioja, 26 de marzo del 2024</t>
  </si>
  <si>
    <t xml:space="preserve">IMPORTANTE: La adjudicación será en estricto orden de prelación, hasta cubrir el número de vacantes puestas a concurso.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</si>
</sst>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</font>
    <font>
      <b/>
      <sz val="15"/>
      <color rgb="FF000000"/>
      <name val="Calibri"/>
      <family val="2"/>
    </font>
    <font>
      <sz val="15"/>
      <color rgb="FF000000"/>
      <name val="Calibri"/>
      <family val="2"/>
    </font>
    <font>
      <b/>
      <sz val="20"/>
      <color rgb="FF000000"/>
      <name val="Calibri"/>
      <family val="2"/>
    </font>
    <font>
      <b/>
      <sz val="26"/>
      <color rgb="FF000000"/>
      <name val="Calibri"/>
      <family val="2"/>
    </font>
    <font>
      <sz val="15"/>
      <name val="Calibri"/>
      <family val="2"/>
    </font>
    <font>
      <sz val="20"/>
      <color rgb="FF000000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00A0AF"/>
        </stop>
        <stop position="1">
          <color rgb="FFFFFFFF"/>
        </stop>
      </gradient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1728107</xdr:colOff>
      <xdr:row>1</xdr:row>
      <xdr:rowOff>1673679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157402-2553-49AD-B32B-C055E7BF1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96607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showGridLines="0" tabSelected="1" topLeftCell="A2" zoomScale="70" zoomScaleNormal="70" workbookViewId="0">
      <selection activeCell="M25" sqref="M25"/>
    </sheetView>
  </sheetViews>
  <sheetFormatPr baseColWidth="10" defaultColWidth="9.140625" defaultRowHeight="19.5" x14ac:dyDescent="0.25"/>
  <cols>
    <col min="1" max="1" width="9.5703125" style="7" customWidth="1"/>
    <col min="2" max="2" width="14.7109375" style="8" customWidth="1"/>
    <col min="3" max="3" width="50.7109375" style="9" customWidth="1"/>
    <col min="4" max="4" width="19.140625" style="9" customWidth="1"/>
    <col min="5" max="10" width="8.7109375" style="2" customWidth="1"/>
    <col min="11" max="11" width="8.7109375" style="10" customWidth="1"/>
    <col min="12" max="12" width="8.7109375" style="9" customWidth="1"/>
    <col min="13" max="15" width="11.7109375" style="9" customWidth="1"/>
    <col min="16" max="16" width="12.140625" style="2" customWidth="1"/>
    <col min="17" max="17" width="8.28515625" style="2" customWidth="1"/>
    <col min="18" max="18" width="64.5703125" style="9" customWidth="1"/>
    <col min="19" max="16384" width="9.140625" style="2"/>
  </cols>
  <sheetData>
    <row r="1" spans="1:18" ht="33.6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3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7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33.6" customHeight="1" x14ac:dyDescent="0.2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33.6" customHeight="1" x14ac:dyDescent="0.25">
      <c r="A5" s="20" t="s">
        <v>52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1.2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41.25" customHeight="1" x14ac:dyDescent="0.25">
      <c r="A7" s="24" t="s">
        <v>14</v>
      </c>
      <c r="B7" s="23" t="s">
        <v>0</v>
      </c>
      <c r="C7" s="22" t="s">
        <v>1</v>
      </c>
      <c r="D7" s="22" t="s">
        <v>2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2" t="s">
        <v>11</v>
      </c>
      <c r="K7" s="22"/>
      <c r="L7" s="22"/>
      <c r="M7" s="24" t="s">
        <v>49</v>
      </c>
      <c r="N7" s="25" t="s">
        <v>50</v>
      </c>
      <c r="O7" s="25" t="s">
        <v>51</v>
      </c>
      <c r="P7" s="24" t="s">
        <v>3</v>
      </c>
      <c r="Q7" s="25" t="s">
        <v>23</v>
      </c>
      <c r="R7" s="22" t="s">
        <v>4</v>
      </c>
    </row>
    <row r="8" spans="1:18" ht="161.25" customHeight="1" x14ac:dyDescent="0.25">
      <c r="A8" s="24"/>
      <c r="B8" s="23"/>
      <c r="C8" s="22"/>
      <c r="D8" s="22"/>
      <c r="E8" s="24"/>
      <c r="F8" s="24"/>
      <c r="G8" s="24"/>
      <c r="H8" s="24"/>
      <c r="I8" s="24"/>
      <c r="J8" s="3" t="s">
        <v>10</v>
      </c>
      <c r="K8" s="3" t="s">
        <v>12</v>
      </c>
      <c r="L8" s="3" t="s">
        <v>13</v>
      </c>
      <c r="M8" s="24"/>
      <c r="N8" s="26"/>
      <c r="O8" s="26"/>
      <c r="P8" s="24"/>
      <c r="Q8" s="26"/>
      <c r="R8" s="22"/>
    </row>
    <row r="9" spans="1:18" ht="43.5" customHeight="1" x14ac:dyDescent="0.25">
      <c r="A9" s="4">
        <v>1</v>
      </c>
      <c r="B9" s="5" t="s">
        <v>35</v>
      </c>
      <c r="C9" s="5" t="s">
        <v>33</v>
      </c>
      <c r="D9" s="4" t="s">
        <v>15</v>
      </c>
      <c r="E9" s="4">
        <v>0</v>
      </c>
      <c r="F9" s="4">
        <v>0</v>
      </c>
      <c r="G9" s="4">
        <v>4</v>
      </c>
      <c r="H9" s="4">
        <v>0</v>
      </c>
      <c r="I9" s="4">
        <v>0</v>
      </c>
      <c r="J9" s="4">
        <v>0</v>
      </c>
      <c r="K9" s="15">
        <v>0</v>
      </c>
      <c r="L9" s="4">
        <v>0</v>
      </c>
      <c r="M9" s="16">
        <f>SUM(E9:L9)</f>
        <v>4</v>
      </c>
      <c r="N9" s="16">
        <v>13</v>
      </c>
      <c r="O9" s="27">
        <f>M9*0.8+N9*0.2</f>
        <v>5.8000000000000007</v>
      </c>
      <c r="P9" s="4" t="s">
        <v>22</v>
      </c>
      <c r="Q9" s="29" t="s">
        <v>34</v>
      </c>
      <c r="R9" s="4"/>
    </row>
    <row r="10" spans="1:18" ht="43.5" customHeight="1" x14ac:dyDescent="0.25">
      <c r="A10" s="4">
        <v>2</v>
      </c>
      <c r="B10" s="12" t="s">
        <v>25</v>
      </c>
      <c r="C10" s="13" t="s">
        <v>46</v>
      </c>
      <c r="D10" s="4" t="s">
        <v>15</v>
      </c>
      <c r="E10" s="4">
        <v>0</v>
      </c>
      <c r="F10" s="4">
        <v>28</v>
      </c>
      <c r="G10" s="4">
        <v>20</v>
      </c>
      <c r="H10" s="4">
        <v>11.5</v>
      </c>
      <c r="I10" s="4">
        <v>0</v>
      </c>
      <c r="J10" s="4">
        <v>0</v>
      </c>
      <c r="K10" s="4">
        <v>0</v>
      </c>
      <c r="L10" s="4">
        <v>0</v>
      </c>
      <c r="M10" s="16">
        <f>SUM(E10:L10)</f>
        <v>59.5</v>
      </c>
      <c r="N10" s="16">
        <v>13</v>
      </c>
      <c r="O10" s="27">
        <f>M10*0.8+N10*0.2</f>
        <v>50.2</v>
      </c>
      <c r="P10" s="4" t="s">
        <v>22</v>
      </c>
      <c r="Q10" s="29" t="s">
        <v>27</v>
      </c>
      <c r="R10" s="4"/>
    </row>
    <row r="11" spans="1:18" ht="43.5" customHeight="1" x14ac:dyDescent="0.25">
      <c r="A11" s="4">
        <v>3</v>
      </c>
      <c r="B11" s="12" t="s">
        <v>28</v>
      </c>
      <c r="C11" s="13" t="s">
        <v>29</v>
      </c>
      <c r="D11" s="4" t="s">
        <v>15</v>
      </c>
      <c r="E11" s="4">
        <v>0</v>
      </c>
      <c r="F11" s="4">
        <v>6</v>
      </c>
      <c r="G11" s="4">
        <v>20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16">
        <f>SUM(E11:L11)</f>
        <v>26</v>
      </c>
      <c r="N11" s="16">
        <v>15</v>
      </c>
      <c r="O11" s="27">
        <f>M11*0.8+N11*0.2</f>
        <v>23.8</v>
      </c>
      <c r="P11" s="4" t="s">
        <v>22</v>
      </c>
      <c r="Q11" s="29" t="s">
        <v>30</v>
      </c>
      <c r="R11" s="4"/>
    </row>
    <row r="12" spans="1:18" ht="43.5" customHeight="1" x14ac:dyDescent="0.25">
      <c r="A12" s="4">
        <v>4</v>
      </c>
      <c r="B12" s="12" t="s">
        <v>24</v>
      </c>
      <c r="C12" s="13" t="s">
        <v>26</v>
      </c>
      <c r="D12" s="4" t="s">
        <v>15</v>
      </c>
      <c r="E12" s="4">
        <v>0</v>
      </c>
      <c r="F12" s="4">
        <v>18</v>
      </c>
      <c r="G12" s="4">
        <v>0.5</v>
      </c>
      <c r="H12" s="4">
        <v>4</v>
      </c>
      <c r="I12" s="4">
        <v>3</v>
      </c>
      <c r="J12" s="4">
        <v>0</v>
      </c>
      <c r="K12" s="4">
        <v>0</v>
      </c>
      <c r="L12" s="4">
        <v>0</v>
      </c>
      <c r="M12" s="16">
        <f>SUM(E12:L12)</f>
        <v>25.5</v>
      </c>
      <c r="N12" s="16">
        <v>14</v>
      </c>
      <c r="O12" s="27">
        <f>M12*0.8+N12*0.2</f>
        <v>23.200000000000003</v>
      </c>
      <c r="P12" s="4" t="s">
        <v>22</v>
      </c>
      <c r="Q12" s="29" t="s">
        <v>30</v>
      </c>
      <c r="R12" s="4"/>
    </row>
    <row r="13" spans="1:18" ht="43.5" customHeight="1" x14ac:dyDescent="0.25">
      <c r="A13" s="4">
        <v>5</v>
      </c>
      <c r="B13" s="12" t="s">
        <v>20</v>
      </c>
      <c r="C13" s="13" t="s">
        <v>21</v>
      </c>
      <c r="D13" s="4" t="s">
        <v>15</v>
      </c>
      <c r="E13" s="4">
        <v>0</v>
      </c>
      <c r="F13" s="4">
        <v>0</v>
      </c>
      <c r="G13" s="4">
        <v>20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6">
        <f>SUM(E13:L13)</f>
        <v>20</v>
      </c>
      <c r="N13" s="16">
        <v>15</v>
      </c>
      <c r="O13" s="27">
        <f>M13*0.8+N13*0.2</f>
        <v>19</v>
      </c>
      <c r="P13" s="4" t="s">
        <v>22</v>
      </c>
      <c r="Q13" s="29" t="s">
        <v>30</v>
      </c>
      <c r="R13" s="4"/>
    </row>
    <row r="14" spans="1:18" ht="43.5" customHeight="1" x14ac:dyDescent="0.25">
      <c r="A14" s="4">
        <v>6</v>
      </c>
      <c r="B14" s="5" t="s">
        <v>31</v>
      </c>
      <c r="C14" s="6" t="s">
        <v>32</v>
      </c>
      <c r="D14" s="4" t="s">
        <v>15</v>
      </c>
      <c r="E14" s="4">
        <v>0</v>
      </c>
      <c r="F14" s="4">
        <v>5.4</v>
      </c>
      <c r="G14" s="4">
        <v>12</v>
      </c>
      <c r="H14" s="4">
        <v>0</v>
      </c>
      <c r="I14" s="4">
        <v>0</v>
      </c>
      <c r="J14" s="4">
        <v>0</v>
      </c>
      <c r="K14" s="15">
        <v>0</v>
      </c>
      <c r="L14" s="4">
        <v>0</v>
      </c>
      <c r="M14" s="16">
        <f>SUM(E14:L14)</f>
        <v>17.399999999999999</v>
      </c>
      <c r="N14" s="16">
        <v>17</v>
      </c>
      <c r="O14" s="27">
        <f>M14*0.8+N14*0.2</f>
        <v>17.32</v>
      </c>
      <c r="P14" s="4" t="s">
        <v>22</v>
      </c>
      <c r="Q14" s="29" t="s">
        <v>30</v>
      </c>
      <c r="R14" s="4"/>
    </row>
    <row r="15" spans="1:18" ht="43.5" customHeight="1" x14ac:dyDescent="0.25">
      <c r="A15" s="4">
        <v>7</v>
      </c>
      <c r="B15" s="5" t="s">
        <v>36</v>
      </c>
      <c r="C15" s="6" t="s">
        <v>37</v>
      </c>
      <c r="D15" s="4" t="s">
        <v>15</v>
      </c>
      <c r="E15" s="4" t="s">
        <v>42</v>
      </c>
      <c r="F15" s="4" t="s">
        <v>42</v>
      </c>
      <c r="G15" s="4" t="s">
        <v>42</v>
      </c>
      <c r="H15" s="4" t="s">
        <v>42</v>
      </c>
      <c r="I15" s="4" t="s">
        <v>42</v>
      </c>
      <c r="J15" s="4" t="s">
        <v>42</v>
      </c>
      <c r="K15" s="15" t="s">
        <v>42</v>
      </c>
      <c r="L15" s="4" t="s">
        <v>42</v>
      </c>
      <c r="M15" s="11" t="s">
        <v>42</v>
      </c>
      <c r="N15" s="4" t="s">
        <v>42</v>
      </c>
      <c r="O15" s="28" t="s">
        <v>42</v>
      </c>
      <c r="P15" s="14" t="s">
        <v>18</v>
      </c>
      <c r="Q15" s="29"/>
      <c r="R15" s="6" t="s">
        <v>38</v>
      </c>
    </row>
    <row r="16" spans="1:18" ht="43.5" customHeight="1" x14ac:dyDescent="0.25">
      <c r="A16" s="4">
        <v>8</v>
      </c>
      <c r="B16" s="5" t="s">
        <v>19</v>
      </c>
      <c r="C16" s="6" t="s">
        <v>39</v>
      </c>
      <c r="D16" s="4" t="s">
        <v>15</v>
      </c>
      <c r="E16" s="4" t="s">
        <v>42</v>
      </c>
      <c r="F16" s="4" t="s">
        <v>42</v>
      </c>
      <c r="G16" s="4" t="s">
        <v>42</v>
      </c>
      <c r="H16" s="4" t="s">
        <v>42</v>
      </c>
      <c r="I16" s="4" t="s">
        <v>42</v>
      </c>
      <c r="J16" s="4" t="s">
        <v>42</v>
      </c>
      <c r="K16" s="15" t="s">
        <v>42</v>
      </c>
      <c r="L16" s="4" t="s">
        <v>42</v>
      </c>
      <c r="M16" s="11" t="s">
        <v>42</v>
      </c>
      <c r="N16" s="4" t="s">
        <v>42</v>
      </c>
      <c r="O16" s="28" t="s">
        <v>42</v>
      </c>
      <c r="P16" s="14" t="s">
        <v>18</v>
      </c>
      <c r="Q16" s="29"/>
      <c r="R16" s="6" t="s">
        <v>38</v>
      </c>
    </row>
    <row r="17" spans="1:18" ht="43.5" customHeight="1" x14ac:dyDescent="0.25">
      <c r="A17" s="4">
        <v>9</v>
      </c>
      <c r="B17" s="5" t="s">
        <v>40</v>
      </c>
      <c r="C17" s="6" t="s">
        <v>41</v>
      </c>
      <c r="D17" s="4" t="s">
        <v>15</v>
      </c>
      <c r="E17" s="4" t="s">
        <v>42</v>
      </c>
      <c r="F17" s="4" t="s">
        <v>42</v>
      </c>
      <c r="G17" s="4" t="s">
        <v>42</v>
      </c>
      <c r="H17" s="4" t="s">
        <v>42</v>
      </c>
      <c r="I17" s="4" t="s">
        <v>42</v>
      </c>
      <c r="J17" s="4" t="s">
        <v>42</v>
      </c>
      <c r="K17" s="15" t="s">
        <v>42</v>
      </c>
      <c r="L17" s="4" t="s">
        <v>42</v>
      </c>
      <c r="M17" s="11" t="s">
        <v>42</v>
      </c>
      <c r="N17" s="4" t="s">
        <v>42</v>
      </c>
      <c r="O17" s="28" t="s">
        <v>42</v>
      </c>
      <c r="P17" s="14" t="s">
        <v>18</v>
      </c>
      <c r="Q17" s="29"/>
      <c r="R17" s="6" t="s">
        <v>43</v>
      </c>
    </row>
    <row r="18" spans="1:18" ht="43.5" customHeight="1" x14ac:dyDescent="0.25">
      <c r="A18" s="4">
        <v>10</v>
      </c>
      <c r="B18" s="5" t="s">
        <v>17</v>
      </c>
      <c r="C18" s="6" t="s">
        <v>45</v>
      </c>
      <c r="D18" s="4" t="s">
        <v>15</v>
      </c>
      <c r="E18" s="4" t="s">
        <v>42</v>
      </c>
      <c r="F18" s="4" t="s">
        <v>42</v>
      </c>
      <c r="G18" s="4" t="s">
        <v>42</v>
      </c>
      <c r="H18" s="4" t="s">
        <v>42</v>
      </c>
      <c r="I18" s="4" t="s">
        <v>42</v>
      </c>
      <c r="J18" s="4" t="s">
        <v>42</v>
      </c>
      <c r="K18" s="15" t="s">
        <v>42</v>
      </c>
      <c r="L18" s="4" t="s">
        <v>42</v>
      </c>
      <c r="M18" s="11" t="s">
        <v>42</v>
      </c>
      <c r="N18" s="4" t="s">
        <v>42</v>
      </c>
      <c r="O18" s="28" t="s">
        <v>42</v>
      </c>
      <c r="P18" s="14" t="s">
        <v>18</v>
      </c>
      <c r="Q18" s="29"/>
      <c r="R18" s="6" t="s">
        <v>44</v>
      </c>
    </row>
    <row r="20" spans="1:18" x14ac:dyDescent="0.25">
      <c r="B20" s="8" t="s">
        <v>54</v>
      </c>
    </row>
    <row r="21" spans="1:18" ht="26.25" x14ac:dyDescent="0.25">
      <c r="P21" s="17" t="s">
        <v>53</v>
      </c>
    </row>
    <row r="24" spans="1:18" ht="26.25" x14ac:dyDescent="0.25">
      <c r="E24" s="18" t="s">
        <v>47</v>
      </c>
      <c r="F24" s="7"/>
    </row>
    <row r="25" spans="1:18" ht="26.25" x14ac:dyDescent="0.25">
      <c r="E25" s="18" t="s">
        <v>48</v>
      </c>
      <c r="F25" s="7"/>
    </row>
  </sheetData>
  <sheetProtection formatCells="0" formatColumns="0" formatRows="0" insertColumns="0" insertRows="0" insertHyperlinks="0" deleteColumns="0" deleteRows="0" sort="0" autoFilter="0" pivotTables="0"/>
  <autoFilter ref="A8:R18" xr:uid="{00000000-0009-0000-0000-000000000000}"/>
  <sortState xmlns:xlrd2="http://schemas.microsoft.com/office/spreadsheetml/2017/richdata2" ref="A9:R14">
    <sortCondition ref="Q9:Q14"/>
  </sortState>
  <mergeCells count="21">
    <mergeCell ref="D7:D8"/>
    <mergeCell ref="C7:C8"/>
    <mergeCell ref="B7:B8"/>
    <mergeCell ref="A7:A8"/>
    <mergeCell ref="R7:R8"/>
    <mergeCell ref="P7:P8"/>
    <mergeCell ref="M7:M8"/>
    <mergeCell ref="J7:L7"/>
    <mergeCell ref="I7:I8"/>
    <mergeCell ref="H7:H8"/>
    <mergeCell ref="G7:G8"/>
    <mergeCell ref="F7:F8"/>
    <mergeCell ref="E7:E8"/>
    <mergeCell ref="Q7:Q8"/>
    <mergeCell ref="O7:O8"/>
    <mergeCell ref="N7:N8"/>
    <mergeCell ref="A1:R1"/>
    <mergeCell ref="A3:R3"/>
    <mergeCell ref="A4:R4"/>
    <mergeCell ref="A5:R5"/>
    <mergeCell ref="A6:R6"/>
  </mergeCells>
  <conditionalFormatting sqref="C14:C18">
    <cfRule type="duplicateValues" dxfId="2" priority="28"/>
  </conditionalFormatting>
  <conditionalFormatting sqref="P19:Q1048576">
    <cfRule type="cellIs" dxfId="1" priority="4" operator="equal">
      <formula>"NO APTO"</formula>
    </cfRule>
    <cfRule type="cellIs" dxfId="0" priority="5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ESP-COMU</cp:lastModifiedBy>
  <dcterms:created xsi:type="dcterms:W3CDTF">2022-10-19T03:36:09Z</dcterms:created>
  <dcterms:modified xsi:type="dcterms:W3CDTF">2024-03-26T23:38:28Z</dcterms:modified>
  <cp:category>Reportes</cp:category>
</cp:coreProperties>
</file>