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"/>
    </mc:Choice>
  </mc:AlternateContent>
  <xr:revisionPtr revIDLastSave="0" documentId="8_{8BC022EE-F09D-41E6-9F66-EF53B362E346}" xr6:coauthVersionLast="45" xr6:coauthVersionMax="45" xr10:uidLastSave="{00000000-0000-0000-0000-000000000000}"/>
  <bookViews>
    <workbookView xWindow="-120" yWindow="-120" windowWidth="29040" windowHeight="15720" xr2:uid="{A7A71485-3E05-482C-9849-31B44B27CC89}"/>
  </bookViews>
  <sheets>
    <sheet name="PSICOLOGO" sheetId="2" r:id="rId1"/>
    <sheet name="TECNOLIGIA MED" sheetId="3" r:id="rId2"/>
    <sheet name="MODELO LING" sheetId="4" r:id="rId3"/>
    <sheet name="INTERPRETE" sheetId="5" r:id="rId4"/>
  </sheets>
  <definedNames>
    <definedName name="_xlnm._FilterDatabase" localSheetId="3" hidden="1">INTERPRETE!$A$11:$H$11</definedName>
    <definedName name="_xlnm._FilterDatabase" localSheetId="2" hidden="1">'MODELO LING'!$A$11:$H$11</definedName>
    <definedName name="_xlnm._FilterDatabase" localSheetId="0" hidden="1">PSICOLOGO!$A$9:$L$11</definedName>
    <definedName name="_xlnm._FilterDatabase" localSheetId="1" hidden="1">'TECNOLIGIA MED'!$A$11:$H$11</definedName>
    <definedName name="_xlnm.Print_Area" localSheetId="3">INTERPRETE!$A$1:$M$17</definedName>
    <definedName name="_xlnm.Print_Area" localSheetId="2">'MODELO LING'!$A$1:$M$16</definedName>
    <definedName name="_xlnm.Print_Area" localSheetId="0">PSICOLOGO!$A$1:$M$28</definedName>
    <definedName name="_xlnm.Print_Area" localSheetId="1">'TECNOLIGIA MED'!$A$1:$N$16</definedName>
    <definedName name="_xlnm.Print_Titles" localSheetId="0">PSICOLOGO!$1:$11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5" l="1"/>
  <c r="K12" i="4" l="1"/>
  <c r="K12" i="3"/>
  <c r="G12" i="5"/>
  <c r="G12" i="4" l="1"/>
  <c r="G12" i="3"/>
  <c r="G21" i="2"/>
  <c r="K21" i="2" s="1"/>
  <c r="G20" i="2"/>
  <c r="K20" i="2" s="1"/>
  <c r="G19" i="2"/>
  <c r="K19" i="2" s="1"/>
  <c r="G23" i="2"/>
  <c r="K23" i="2" s="1"/>
  <c r="G22" i="2"/>
  <c r="K22" i="2" s="1"/>
  <c r="G16" i="2"/>
  <c r="K16" i="2" s="1"/>
  <c r="G18" i="2"/>
  <c r="K18" i="2" s="1"/>
  <c r="G15" i="2"/>
  <c r="K15" i="2" s="1"/>
  <c r="G17" i="2"/>
  <c r="K17" i="2" s="1"/>
  <c r="G12" i="2"/>
  <c r="K12" i="2" s="1"/>
  <c r="G14" i="2"/>
  <c r="K14" i="2" s="1"/>
  <c r="G13" i="2"/>
  <c r="K13" i="2" s="1"/>
</calcChain>
</file>

<file path=xl/sharedStrings.xml><?xml version="1.0" encoding="utf-8"?>
<sst xmlns="http://schemas.openxmlformats.org/spreadsheetml/2006/main" count="118" uniqueCount="43">
  <si>
    <t>CONVOCATORIA CAS Nº 002-2024-UGEL RIOJA</t>
  </si>
  <si>
    <t>Contratacion Administrativa de Servicios de Personal para Implementación de las Intervenciones y Acciones Pedagógicas del MINEDU en los Gobiernos Regionales y unidades de Gestión Educativa Local de Rioja en el Año 2024</t>
  </si>
  <si>
    <t>CARGO: PSICOLOGO</t>
  </si>
  <si>
    <t>Nº DE ORDEN</t>
  </si>
  <si>
    <t>NOMBRES Y APELLIDOS</t>
  </si>
  <si>
    <t>EVALUACION DE HOJA DE VIDA</t>
  </si>
  <si>
    <t>PUNTAJE DE HOJA DE VIDA</t>
  </si>
  <si>
    <t>PUNTAJE ENTREVISTA</t>
  </si>
  <si>
    <t>BONIFICACIONES</t>
  </si>
  <si>
    <t>PUNTAJE TOTAL</t>
  </si>
  <si>
    <t>OBSERVACIONES</t>
  </si>
  <si>
    <t>FORMACION ACADEMICA</t>
  </si>
  <si>
    <t>ESTUDIOS COMPLEMENTARIOS</t>
  </si>
  <si>
    <t>EXPERIENCIA LABORAL</t>
  </si>
  <si>
    <t>DISCAPACIDAD</t>
  </si>
  <si>
    <t>FUERZAS ARMADAS</t>
  </si>
  <si>
    <t>EXPERIENCIA GENERAL</t>
  </si>
  <si>
    <t>EXPERIENCIA ESPECIFICA</t>
  </si>
  <si>
    <t>RUIZ CARRANZA GLORIA ESTELITA</t>
  </si>
  <si>
    <t>VILLANUEVA RAMOS GAVY LEYDI</t>
  </si>
  <si>
    <t>CIEZA PEREYRA JUAN CARLOS</t>
  </si>
  <si>
    <t>BARTREN MAS BANY ELIZABETH</t>
  </si>
  <si>
    <t>MENOR QUISPE MELANY JHOANA</t>
  </si>
  <si>
    <t>ALEGRE MOLINA LILIANA NOELI</t>
  </si>
  <si>
    <t>COLLANTES PERALTA ANDERSON MIULLER</t>
  </si>
  <si>
    <t>CALLE TARRILLO ALBERTO</t>
  </si>
  <si>
    <t>MUÑOZ CORAL GENESIS LISETTE</t>
  </si>
  <si>
    <t>VASQUEZ TERAN OCTAVIO JOEL</t>
  </si>
  <si>
    <t>BOLAÑOS VALDEZ LEYDA</t>
  </si>
  <si>
    <t>SANCHEZ SANTISTEBAN FATIMA FAVIOLA</t>
  </si>
  <si>
    <t>RIOJA, 07 DE MARZO DE 2024</t>
  </si>
  <si>
    <t>LA COMISION</t>
  </si>
  <si>
    <t>CARGO: PROFESIONAL EN TECNOLOGIA MEDICA CON MENCION EN TERAPIA FISICA, OCUPACIONAL O DE LEGUAJE PARA CEBE</t>
  </si>
  <si>
    <t>PUNTAJE HOJA DE VIDA</t>
  </si>
  <si>
    <t>REQUEJO CASTREJON YOVANITH</t>
  </si>
  <si>
    <t>CARGO: MODELO LINGUISTICO DE LENGUA DE SEÑAS PERUANA</t>
  </si>
  <si>
    <t>RUIZ TENORIO JANNET</t>
  </si>
  <si>
    <t>CARGO: INTERPRETE DE LENGUA DE SEÑAS PERUANA</t>
  </si>
  <si>
    <t>BURGO DELGADO MARITZA</t>
  </si>
  <si>
    <t>NO SE PRESENTO A ENTREVISTA</t>
  </si>
  <si>
    <t>Nota: Se comunica a los postulantes que están "aptos para adjudicar", que la adjudicación se realizará el día viernes  08 de marzo de 2024 a horas 10: 00 a.m.</t>
  </si>
  <si>
    <t>RESULTADOS FINALES</t>
  </si>
  <si>
    <t xml:space="preserve">APTO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</si>
</sst>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994B-384C-4CCC-A757-09A142763BD8}">
  <sheetPr>
    <tabColor theme="8" tint="0.39997558519241921"/>
    <pageSetUpPr fitToPage="1"/>
  </sheetPr>
  <dimension ref="A1:P27"/>
  <sheetViews>
    <sheetView tabSelected="1" zoomScaleNormal="100" workbookViewId="0">
      <selection activeCell="B31" sqref="B31"/>
    </sheetView>
  </sheetViews>
  <sheetFormatPr baseColWidth="10" defaultRowHeight="15" x14ac:dyDescent="0.25"/>
  <cols>
    <col min="1" max="1" width="6.5703125" customWidth="1"/>
    <col min="2" max="2" width="32.85546875" style="8" customWidth="1"/>
    <col min="3" max="3" width="9.140625" customWidth="1"/>
    <col min="4" max="4" width="10.140625" customWidth="1"/>
    <col min="5" max="5" width="11.42578125" customWidth="1"/>
    <col min="6" max="6" width="11.140625" customWidth="1"/>
    <col min="7" max="7" width="8.85546875" customWidth="1"/>
    <col min="8" max="8" width="12.42578125" style="9" customWidth="1"/>
    <col min="9" max="9" width="12.42578125" customWidth="1"/>
    <col min="11" max="11" width="9" customWidth="1"/>
    <col min="12" max="12" width="30.140625" customWidth="1"/>
    <col min="16" max="16" width="14.5703125" bestFit="1" customWidth="1"/>
  </cols>
  <sheetData>
    <row r="1" spans="1:12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.5" customHeight="1" x14ac:dyDescent="0.25">
      <c r="A3" s="1"/>
      <c r="B3" s="1"/>
      <c r="C3" s="1"/>
      <c r="D3" s="1"/>
      <c r="E3" s="1"/>
      <c r="F3" s="1"/>
      <c r="G3" s="1"/>
      <c r="H3" s="1"/>
    </row>
    <row r="4" spans="1:12" ht="6.75" customHeight="1" x14ac:dyDescent="0.25">
      <c r="A4" s="2"/>
      <c r="B4" s="3"/>
      <c r="C4" s="2"/>
      <c r="D4" s="2"/>
      <c r="E4" s="2"/>
      <c r="F4" s="2"/>
      <c r="G4" s="2"/>
      <c r="H4" s="2"/>
    </row>
    <row r="5" spans="1:12" ht="30" customHeight="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5.25" customHeight="1" x14ac:dyDescent="0.25">
      <c r="A6" s="5"/>
      <c r="B6" s="6"/>
      <c r="C6" s="5"/>
      <c r="D6" s="5"/>
      <c r="E6" s="5"/>
      <c r="F6" s="5"/>
      <c r="G6" s="5"/>
      <c r="H6" s="2"/>
    </row>
    <row r="7" spans="1:12" x14ac:dyDescent="0.25">
      <c r="A7" s="7" t="s">
        <v>2</v>
      </c>
      <c r="B7" s="7"/>
      <c r="C7" s="7"/>
      <c r="D7" s="7"/>
      <c r="E7" s="7"/>
      <c r="F7" s="7"/>
      <c r="G7" s="7"/>
      <c r="H7" s="7"/>
    </row>
    <row r="8" spans="1:12" ht="6" customHeight="1" x14ac:dyDescent="0.25"/>
    <row r="9" spans="1:12" ht="15" customHeight="1" x14ac:dyDescent="0.25">
      <c r="A9" s="10" t="s">
        <v>3</v>
      </c>
      <c r="B9" s="10" t="s">
        <v>4</v>
      </c>
      <c r="C9" s="11" t="s">
        <v>5</v>
      </c>
      <c r="D9" s="11"/>
      <c r="E9" s="11"/>
      <c r="F9" s="11"/>
      <c r="G9" s="10" t="s">
        <v>6</v>
      </c>
      <c r="H9" s="10" t="s">
        <v>7</v>
      </c>
      <c r="I9" s="12" t="s">
        <v>8</v>
      </c>
      <c r="J9" s="13"/>
      <c r="K9" s="10" t="s">
        <v>9</v>
      </c>
      <c r="L9" s="10" t="s">
        <v>10</v>
      </c>
    </row>
    <row r="10" spans="1:12" ht="18" customHeight="1" x14ac:dyDescent="0.25">
      <c r="A10" s="10"/>
      <c r="B10" s="10"/>
      <c r="C10" s="10" t="s">
        <v>11</v>
      </c>
      <c r="D10" s="10" t="s">
        <v>12</v>
      </c>
      <c r="E10" s="10" t="s">
        <v>13</v>
      </c>
      <c r="F10" s="10"/>
      <c r="G10" s="10"/>
      <c r="H10" s="10"/>
      <c r="I10" s="14" t="s">
        <v>14</v>
      </c>
      <c r="J10" s="14" t="s">
        <v>15</v>
      </c>
      <c r="K10" s="10"/>
      <c r="L10" s="10"/>
    </row>
    <row r="11" spans="1:12" ht="16.5" customHeight="1" x14ac:dyDescent="0.25">
      <c r="A11" s="10"/>
      <c r="B11" s="10"/>
      <c r="C11" s="10"/>
      <c r="D11" s="10"/>
      <c r="E11" s="15" t="s">
        <v>16</v>
      </c>
      <c r="F11" s="15" t="s">
        <v>17</v>
      </c>
      <c r="G11" s="10"/>
      <c r="H11" s="10"/>
      <c r="I11" s="16"/>
      <c r="J11" s="16"/>
      <c r="K11" s="10"/>
      <c r="L11" s="10"/>
    </row>
    <row r="12" spans="1:12" x14ac:dyDescent="0.25">
      <c r="A12" s="17">
        <v>1</v>
      </c>
      <c r="B12" s="18" t="s">
        <v>20</v>
      </c>
      <c r="C12" s="19">
        <v>10</v>
      </c>
      <c r="D12" s="19">
        <v>11</v>
      </c>
      <c r="E12" s="19">
        <v>13</v>
      </c>
      <c r="F12" s="19">
        <v>15</v>
      </c>
      <c r="G12" s="20">
        <f>+C12+D12+E12+F12</f>
        <v>49</v>
      </c>
      <c r="H12" s="21">
        <v>38</v>
      </c>
      <c r="I12" s="35">
        <v>0</v>
      </c>
      <c r="J12" s="35">
        <v>0</v>
      </c>
      <c r="K12" s="32">
        <f>+G12+H12</f>
        <v>87</v>
      </c>
      <c r="L12" s="22" t="s">
        <v>42</v>
      </c>
    </row>
    <row r="13" spans="1:12" x14ac:dyDescent="0.25">
      <c r="A13" s="17">
        <v>2</v>
      </c>
      <c r="B13" s="18" t="s">
        <v>18</v>
      </c>
      <c r="C13" s="19">
        <v>10</v>
      </c>
      <c r="D13" s="19">
        <v>11</v>
      </c>
      <c r="E13" s="19">
        <v>13</v>
      </c>
      <c r="F13" s="19">
        <v>16</v>
      </c>
      <c r="G13" s="20">
        <f>+C13+D13+E13+F13</f>
        <v>50</v>
      </c>
      <c r="H13" s="21">
        <v>35.659999999999997</v>
      </c>
      <c r="I13" s="35">
        <v>0</v>
      </c>
      <c r="J13" s="35">
        <v>0</v>
      </c>
      <c r="K13" s="32">
        <f>+G13+H13</f>
        <v>85.66</v>
      </c>
      <c r="L13" s="22" t="s">
        <v>42</v>
      </c>
    </row>
    <row r="14" spans="1:12" x14ac:dyDescent="0.25">
      <c r="A14" s="17">
        <v>3</v>
      </c>
      <c r="B14" s="18" t="s">
        <v>19</v>
      </c>
      <c r="C14" s="19">
        <v>10</v>
      </c>
      <c r="D14" s="19">
        <v>11</v>
      </c>
      <c r="E14" s="19">
        <v>13</v>
      </c>
      <c r="F14" s="19">
        <v>16</v>
      </c>
      <c r="G14" s="20">
        <f>+C14+D14+E14+F14</f>
        <v>50</v>
      </c>
      <c r="H14" s="21">
        <v>35</v>
      </c>
      <c r="I14" s="35">
        <v>0</v>
      </c>
      <c r="J14" s="35">
        <v>0</v>
      </c>
      <c r="K14" s="32">
        <f>+G14+H14</f>
        <v>85</v>
      </c>
      <c r="L14" s="22" t="s">
        <v>42</v>
      </c>
    </row>
    <row r="15" spans="1:12" x14ac:dyDescent="0.25">
      <c r="A15" s="17">
        <v>4</v>
      </c>
      <c r="B15" s="18" t="s">
        <v>22</v>
      </c>
      <c r="C15" s="19">
        <v>10</v>
      </c>
      <c r="D15" s="19">
        <v>11</v>
      </c>
      <c r="E15" s="19">
        <v>13</v>
      </c>
      <c r="F15" s="19">
        <v>14</v>
      </c>
      <c r="G15" s="20">
        <f>+C15+D15+E15+F15</f>
        <v>48</v>
      </c>
      <c r="H15" s="21">
        <v>36</v>
      </c>
      <c r="I15" s="35">
        <v>0</v>
      </c>
      <c r="J15" s="35">
        <v>0</v>
      </c>
      <c r="K15" s="32">
        <f>+G15+H15</f>
        <v>84</v>
      </c>
      <c r="L15" s="22" t="s">
        <v>42</v>
      </c>
    </row>
    <row r="16" spans="1:12" ht="18.75" customHeight="1" x14ac:dyDescent="0.25">
      <c r="A16" s="17">
        <v>5</v>
      </c>
      <c r="B16" s="18" t="s">
        <v>24</v>
      </c>
      <c r="C16" s="19">
        <v>10</v>
      </c>
      <c r="D16" s="19">
        <v>11</v>
      </c>
      <c r="E16" s="19">
        <v>12</v>
      </c>
      <c r="F16" s="19">
        <v>14</v>
      </c>
      <c r="G16" s="25">
        <f>+C16+D16+E16+F16</f>
        <v>47</v>
      </c>
      <c r="H16" s="26">
        <v>36.33</v>
      </c>
      <c r="I16" s="35">
        <v>0</v>
      </c>
      <c r="J16" s="35">
        <v>0</v>
      </c>
      <c r="K16" s="32">
        <f>+G16+H16</f>
        <v>83.33</v>
      </c>
      <c r="L16" s="22" t="s">
        <v>42</v>
      </c>
    </row>
    <row r="17" spans="1:16" ht="16.5" customHeight="1" x14ac:dyDescent="0.25">
      <c r="A17" s="17">
        <v>6</v>
      </c>
      <c r="B17" s="18" t="s">
        <v>21</v>
      </c>
      <c r="C17" s="19">
        <v>10</v>
      </c>
      <c r="D17" s="19">
        <v>11</v>
      </c>
      <c r="E17" s="19">
        <v>12</v>
      </c>
      <c r="F17" s="19">
        <v>16</v>
      </c>
      <c r="G17" s="20">
        <f>+C17+D17+E17+F17</f>
        <v>49</v>
      </c>
      <c r="H17" s="21">
        <v>33</v>
      </c>
      <c r="I17" s="35">
        <v>0</v>
      </c>
      <c r="J17" s="35">
        <v>0</v>
      </c>
      <c r="K17" s="32">
        <f>+G17+H17</f>
        <v>82</v>
      </c>
      <c r="L17" s="22" t="s">
        <v>42</v>
      </c>
    </row>
    <row r="18" spans="1:16" x14ac:dyDescent="0.25">
      <c r="A18" s="17">
        <v>7</v>
      </c>
      <c r="B18" s="18" t="s">
        <v>23</v>
      </c>
      <c r="C18" s="19">
        <v>10</v>
      </c>
      <c r="D18" s="19">
        <v>11</v>
      </c>
      <c r="E18" s="19">
        <v>12</v>
      </c>
      <c r="F18" s="19">
        <v>14</v>
      </c>
      <c r="G18" s="20">
        <f>+C18+D18+E18+F18</f>
        <v>47</v>
      </c>
      <c r="H18" s="24">
        <v>34.659999999999997</v>
      </c>
      <c r="I18" s="35">
        <v>0</v>
      </c>
      <c r="J18" s="35">
        <v>0</v>
      </c>
      <c r="K18" s="32">
        <f>+G18+H18</f>
        <v>81.66</v>
      </c>
      <c r="L18" s="22" t="s">
        <v>42</v>
      </c>
    </row>
    <row r="19" spans="1:16" x14ac:dyDescent="0.25">
      <c r="A19" s="17">
        <v>8</v>
      </c>
      <c r="B19" s="18" t="s">
        <v>27</v>
      </c>
      <c r="C19" s="19">
        <v>13</v>
      </c>
      <c r="D19" s="19">
        <v>6</v>
      </c>
      <c r="E19" s="19">
        <v>11</v>
      </c>
      <c r="F19" s="19">
        <v>14</v>
      </c>
      <c r="G19" s="20">
        <f>+C19+D19+E19+F19</f>
        <v>44</v>
      </c>
      <c r="H19" s="21">
        <v>35.659999999999997</v>
      </c>
      <c r="I19" s="35">
        <v>0</v>
      </c>
      <c r="J19" s="35">
        <v>0</v>
      </c>
      <c r="K19" s="32">
        <f>+G19+H19</f>
        <v>79.66</v>
      </c>
      <c r="L19" s="22" t="s">
        <v>42</v>
      </c>
      <c r="P19" s="27"/>
    </row>
    <row r="20" spans="1:16" x14ac:dyDescent="0.25">
      <c r="A20" s="17">
        <v>9</v>
      </c>
      <c r="B20" s="18" t="s">
        <v>28</v>
      </c>
      <c r="C20" s="19">
        <v>10</v>
      </c>
      <c r="D20" s="19">
        <v>8</v>
      </c>
      <c r="E20" s="19">
        <v>12</v>
      </c>
      <c r="F20" s="19">
        <v>13</v>
      </c>
      <c r="G20" s="20">
        <f>+C20+D20+E20+F20</f>
        <v>43</v>
      </c>
      <c r="H20" s="21">
        <v>36.33</v>
      </c>
      <c r="I20" s="35">
        <v>0</v>
      </c>
      <c r="J20" s="35">
        <v>0</v>
      </c>
      <c r="K20" s="32">
        <f>+G20+H20</f>
        <v>79.33</v>
      </c>
      <c r="L20" s="22" t="s">
        <v>42</v>
      </c>
    </row>
    <row r="21" spans="1:16" ht="17.25" customHeight="1" x14ac:dyDescent="0.25">
      <c r="A21" s="17">
        <v>10</v>
      </c>
      <c r="B21" s="18" t="s">
        <v>29</v>
      </c>
      <c r="C21" s="19">
        <v>10</v>
      </c>
      <c r="D21" s="19">
        <v>6</v>
      </c>
      <c r="E21" s="19">
        <v>10</v>
      </c>
      <c r="F21" s="19">
        <v>13</v>
      </c>
      <c r="G21" s="20">
        <f>+C21+D21+E21+F21</f>
        <v>39</v>
      </c>
      <c r="H21" s="26">
        <v>34.659999999999997</v>
      </c>
      <c r="I21" s="35">
        <v>0</v>
      </c>
      <c r="J21" s="35">
        <v>0</v>
      </c>
      <c r="K21" s="32">
        <f>+G21+H21</f>
        <v>73.66</v>
      </c>
      <c r="L21" s="22" t="s">
        <v>42</v>
      </c>
    </row>
    <row r="22" spans="1:16" x14ac:dyDescent="0.25">
      <c r="A22" s="17">
        <v>11</v>
      </c>
      <c r="B22" s="18" t="s">
        <v>25</v>
      </c>
      <c r="C22" s="19">
        <v>10</v>
      </c>
      <c r="D22" s="19">
        <v>11</v>
      </c>
      <c r="E22" s="19">
        <v>12</v>
      </c>
      <c r="F22" s="19">
        <v>13</v>
      </c>
      <c r="G22" s="20">
        <f>+C22+D22+E22+F22</f>
        <v>46</v>
      </c>
      <c r="H22" s="31">
        <v>0</v>
      </c>
      <c r="I22" s="35">
        <v>0</v>
      </c>
      <c r="J22" s="35">
        <v>0</v>
      </c>
      <c r="K22" s="32">
        <f>+G22+H22</f>
        <v>46</v>
      </c>
      <c r="L22" s="22" t="s">
        <v>39</v>
      </c>
    </row>
    <row r="23" spans="1:16" x14ac:dyDescent="0.25">
      <c r="A23" s="17">
        <v>12</v>
      </c>
      <c r="B23" s="18" t="s">
        <v>26</v>
      </c>
      <c r="C23" s="19">
        <v>10</v>
      </c>
      <c r="D23" s="19">
        <v>11</v>
      </c>
      <c r="E23" s="19">
        <v>10</v>
      </c>
      <c r="F23" s="19">
        <v>13</v>
      </c>
      <c r="G23" s="20">
        <f>+C23+D23+E23+F23</f>
        <v>44</v>
      </c>
      <c r="H23" s="31">
        <v>0</v>
      </c>
      <c r="I23" s="35">
        <v>0</v>
      </c>
      <c r="J23" s="35">
        <v>0</v>
      </c>
      <c r="K23" s="32">
        <f>+G23+H23</f>
        <v>44</v>
      </c>
      <c r="L23" s="22" t="s">
        <v>39</v>
      </c>
    </row>
    <row r="24" spans="1:16" ht="10.5" customHeight="1" x14ac:dyDescent="0.25"/>
    <row r="25" spans="1:16" ht="19.5" customHeight="1" x14ac:dyDescent="0.25">
      <c r="B25" s="28" t="s">
        <v>40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6" x14ac:dyDescent="0.25">
      <c r="K26" s="34" t="s">
        <v>30</v>
      </c>
      <c r="L26" s="34"/>
    </row>
    <row r="27" spans="1:16" ht="14.25" customHeight="1" x14ac:dyDescent="0.25">
      <c r="K27" s="28" t="s">
        <v>31</v>
      </c>
      <c r="L27" s="28"/>
    </row>
  </sheetData>
  <autoFilter ref="A9:L11" xr:uid="{D0067E52-EBD1-4621-90A1-30DB78FAFD5B}">
    <filterColumn colId="2" showButton="0"/>
    <filterColumn colId="3" showButton="0"/>
    <filterColumn colId="4" showButton="0"/>
    <filterColumn colId="8" showButton="0"/>
    <sortState xmlns:xlrd2="http://schemas.microsoft.com/office/spreadsheetml/2017/richdata2" ref="A14:L23">
      <sortCondition descending="1" ref="K9:K11"/>
    </sortState>
  </autoFilter>
  <mergeCells count="21">
    <mergeCell ref="K26:L26"/>
    <mergeCell ref="K27:L27"/>
    <mergeCell ref="B25:L25"/>
    <mergeCell ref="I9:J9"/>
    <mergeCell ref="K9:K11"/>
    <mergeCell ref="L9:L11"/>
    <mergeCell ref="C10:C11"/>
    <mergeCell ref="D10:D11"/>
    <mergeCell ref="E10:F10"/>
    <mergeCell ref="I10:I11"/>
    <mergeCell ref="J10:J11"/>
    <mergeCell ref="A1:L1"/>
    <mergeCell ref="A2:L2"/>
    <mergeCell ref="A3:H3"/>
    <mergeCell ref="A5:L5"/>
    <mergeCell ref="A7:H7"/>
    <mergeCell ref="A9:A11"/>
    <mergeCell ref="B9:B11"/>
    <mergeCell ref="C9:F9"/>
    <mergeCell ref="G9:G11"/>
    <mergeCell ref="H9:H11"/>
  </mergeCells>
  <pageMargins left="0.51181102362204722" right="0.47244094488188981" top="0.33" bottom="0.34" header="0.31496062992125984" footer="0.3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5F82D-2B5D-42CC-A07A-34AFFA75B1E3}">
  <sheetPr>
    <tabColor theme="8" tint="0.39997558519241921"/>
    <pageSetUpPr fitToPage="1"/>
  </sheetPr>
  <dimension ref="A1:L16"/>
  <sheetViews>
    <sheetView zoomScaleNormal="100" workbookViewId="0">
      <selection activeCell="I28" sqref="I28"/>
    </sheetView>
  </sheetViews>
  <sheetFormatPr baseColWidth="10" defaultRowHeight="15" x14ac:dyDescent="0.25"/>
  <cols>
    <col min="1" max="1" width="5.7109375" customWidth="1"/>
    <col min="2" max="2" width="27.28515625" style="8" customWidth="1"/>
    <col min="3" max="3" width="9.140625" customWidth="1"/>
    <col min="4" max="4" width="10.140625" customWidth="1"/>
    <col min="6" max="6" width="11.140625" customWidth="1"/>
    <col min="7" max="7" width="9" customWidth="1"/>
    <col min="8" max="8" width="11.28515625" style="9" customWidth="1"/>
    <col min="12" max="12" width="23.28515625" customWidth="1"/>
  </cols>
  <sheetData>
    <row r="1" spans="1:12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ht="6.75" customHeight="1" x14ac:dyDescent="0.25">
      <c r="A4" s="2"/>
      <c r="B4" s="3"/>
      <c r="C4" s="2"/>
      <c r="D4" s="2"/>
      <c r="E4" s="2"/>
      <c r="F4" s="2"/>
      <c r="G4" s="2"/>
      <c r="H4" s="2"/>
    </row>
    <row r="5" spans="1:12" ht="30" customHeight="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2.5" customHeight="1" x14ac:dyDescent="0.25">
      <c r="A6" s="5"/>
      <c r="B6" s="6"/>
      <c r="C6" s="5"/>
      <c r="D6" s="5"/>
      <c r="E6" s="5"/>
      <c r="F6" s="5"/>
      <c r="G6" s="5"/>
      <c r="H6" s="2"/>
    </row>
    <row r="7" spans="1:12" x14ac:dyDescent="0.25">
      <c r="A7" s="30" t="s">
        <v>32</v>
      </c>
      <c r="B7" s="30"/>
      <c r="C7" s="30"/>
      <c r="D7" s="30"/>
      <c r="E7" s="30"/>
      <c r="F7" s="30"/>
      <c r="G7" s="30"/>
      <c r="H7" s="30"/>
    </row>
    <row r="9" spans="1:12" ht="15" customHeight="1" x14ac:dyDescent="0.25">
      <c r="A9" s="10" t="s">
        <v>3</v>
      </c>
      <c r="B9" s="10" t="s">
        <v>4</v>
      </c>
      <c r="C9" s="11" t="s">
        <v>5</v>
      </c>
      <c r="D9" s="11"/>
      <c r="E9" s="11"/>
      <c r="F9" s="11"/>
      <c r="G9" s="10" t="s">
        <v>33</v>
      </c>
      <c r="H9" s="10" t="s">
        <v>7</v>
      </c>
      <c r="I9" s="12" t="s">
        <v>8</v>
      </c>
      <c r="J9" s="13"/>
      <c r="K9" s="10" t="s">
        <v>9</v>
      </c>
      <c r="L9" s="10" t="s">
        <v>10</v>
      </c>
    </row>
    <row r="10" spans="1:12" ht="18" customHeight="1" x14ac:dyDescent="0.25">
      <c r="A10" s="10"/>
      <c r="B10" s="10"/>
      <c r="C10" s="10" t="s">
        <v>11</v>
      </c>
      <c r="D10" s="10" t="s">
        <v>12</v>
      </c>
      <c r="E10" s="10" t="s">
        <v>13</v>
      </c>
      <c r="F10" s="10"/>
      <c r="G10" s="10"/>
      <c r="H10" s="10"/>
      <c r="I10" s="14" t="s">
        <v>14</v>
      </c>
      <c r="J10" s="14" t="s">
        <v>15</v>
      </c>
      <c r="K10" s="10"/>
      <c r="L10" s="10"/>
    </row>
    <row r="11" spans="1:12" ht="16.5" customHeight="1" x14ac:dyDescent="0.25">
      <c r="A11" s="10"/>
      <c r="B11" s="10"/>
      <c r="C11" s="10"/>
      <c r="D11" s="10"/>
      <c r="E11" s="15" t="s">
        <v>16</v>
      </c>
      <c r="F11" s="15" t="s">
        <v>17</v>
      </c>
      <c r="G11" s="10"/>
      <c r="H11" s="10"/>
      <c r="I11" s="16"/>
      <c r="J11" s="16"/>
      <c r="K11" s="10"/>
      <c r="L11" s="10"/>
    </row>
    <row r="12" spans="1:12" x14ac:dyDescent="0.25">
      <c r="A12" s="17">
        <v>1</v>
      </c>
      <c r="B12" s="18" t="s">
        <v>34</v>
      </c>
      <c r="C12" s="19">
        <v>10</v>
      </c>
      <c r="D12" s="19">
        <v>10</v>
      </c>
      <c r="E12" s="19">
        <v>13</v>
      </c>
      <c r="F12" s="19">
        <v>16</v>
      </c>
      <c r="G12" s="20">
        <f>+C12+D12+E12+F12</f>
        <v>49</v>
      </c>
      <c r="H12" s="17">
        <v>34</v>
      </c>
      <c r="I12" s="32">
        <v>0</v>
      </c>
      <c r="J12" s="35">
        <v>0</v>
      </c>
      <c r="K12" s="23">
        <f>+G12+H12</f>
        <v>83</v>
      </c>
      <c r="L12" s="22" t="s">
        <v>42</v>
      </c>
    </row>
    <row r="14" spans="1:12" ht="18.75" customHeight="1" x14ac:dyDescent="0.25">
      <c r="B14" s="28" t="s">
        <v>40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5">
      <c r="K15" s="34" t="s">
        <v>30</v>
      </c>
      <c r="L15" s="34"/>
    </row>
    <row r="16" spans="1:12" x14ac:dyDescent="0.25">
      <c r="H16" s="29"/>
      <c r="K16" s="28" t="s">
        <v>31</v>
      </c>
      <c r="L16" s="28"/>
    </row>
  </sheetData>
  <autoFilter ref="A11:H11" xr:uid="{9569A6F9-75B9-4316-86D3-8C55D6D0CC8A}">
    <sortState xmlns:xlrd2="http://schemas.microsoft.com/office/spreadsheetml/2017/richdata2" ref="A14:H25">
      <sortCondition descending="1" ref="G11"/>
    </sortState>
  </autoFilter>
  <mergeCells count="20">
    <mergeCell ref="K15:L15"/>
    <mergeCell ref="K16:L16"/>
    <mergeCell ref="A1:L1"/>
    <mergeCell ref="A2:L2"/>
    <mergeCell ref="A5:L5"/>
    <mergeCell ref="B14:L14"/>
    <mergeCell ref="I9:J9"/>
    <mergeCell ref="K9:K11"/>
    <mergeCell ref="L9:L11"/>
    <mergeCell ref="C10:C11"/>
    <mergeCell ref="D10:D11"/>
    <mergeCell ref="E10:F10"/>
    <mergeCell ref="I10:I11"/>
    <mergeCell ref="J10:J11"/>
    <mergeCell ref="A3:H3"/>
    <mergeCell ref="A9:A11"/>
    <mergeCell ref="B9:B11"/>
    <mergeCell ref="C9:F9"/>
    <mergeCell ref="G9:G11"/>
    <mergeCell ref="H9:H11"/>
  </mergeCells>
  <pageMargins left="0.52" right="0.46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2773B-D702-48BC-B9AC-FE0D796C4A5B}">
  <sheetPr>
    <tabColor theme="8" tint="0.39997558519241921"/>
    <pageSetUpPr fitToPage="1"/>
  </sheetPr>
  <dimension ref="A1:L21"/>
  <sheetViews>
    <sheetView zoomScaleNormal="100" workbookViewId="0">
      <selection activeCell="F26" sqref="F26"/>
    </sheetView>
  </sheetViews>
  <sheetFormatPr baseColWidth="10" defaultRowHeight="15" x14ac:dyDescent="0.25"/>
  <cols>
    <col min="1" max="1" width="5.7109375" customWidth="1"/>
    <col min="2" max="2" width="27.28515625" style="8" customWidth="1"/>
    <col min="3" max="3" width="9.140625" customWidth="1"/>
    <col min="4" max="4" width="10.140625" customWidth="1"/>
    <col min="6" max="6" width="11.140625" customWidth="1"/>
    <col min="7" max="7" width="7" customWidth="1"/>
    <col min="8" max="8" width="14" style="9" customWidth="1"/>
    <col min="12" max="12" width="21.7109375" customWidth="1"/>
  </cols>
  <sheetData>
    <row r="1" spans="1:12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ht="6.75" customHeight="1" x14ac:dyDescent="0.25">
      <c r="A4" s="2"/>
      <c r="B4" s="3"/>
      <c r="C4" s="2"/>
      <c r="D4" s="2"/>
      <c r="E4" s="2"/>
      <c r="F4" s="2"/>
      <c r="G4" s="2"/>
      <c r="H4" s="2"/>
    </row>
    <row r="5" spans="1:12" ht="30" customHeight="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9.75" customHeight="1" x14ac:dyDescent="0.25">
      <c r="A6" s="5"/>
      <c r="B6" s="6"/>
      <c r="C6" s="5"/>
      <c r="D6" s="5"/>
      <c r="E6" s="5"/>
      <c r="F6" s="5"/>
      <c r="G6" s="5"/>
      <c r="H6" s="2"/>
    </row>
    <row r="7" spans="1:12" x14ac:dyDescent="0.25">
      <c r="A7" s="7" t="s">
        <v>35</v>
      </c>
      <c r="B7" s="7"/>
      <c r="C7" s="7"/>
      <c r="D7" s="7"/>
      <c r="E7" s="7"/>
      <c r="F7" s="7"/>
      <c r="G7" s="7"/>
      <c r="H7" s="7"/>
    </row>
    <row r="9" spans="1:12" ht="15" customHeight="1" x14ac:dyDescent="0.25">
      <c r="A9" s="10" t="s">
        <v>3</v>
      </c>
      <c r="B9" s="10" t="s">
        <v>4</v>
      </c>
      <c r="C9" s="11" t="s">
        <v>5</v>
      </c>
      <c r="D9" s="11"/>
      <c r="E9" s="11"/>
      <c r="F9" s="11"/>
      <c r="G9" s="10" t="s">
        <v>33</v>
      </c>
      <c r="H9" s="10" t="s">
        <v>7</v>
      </c>
      <c r="I9" s="12" t="s">
        <v>8</v>
      </c>
      <c r="J9" s="13"/>
      <c r="K9" s="10" t="s">
        <v>9</v>
      </c>
      <c r="L9" s="10" t="s">
        <v>10</v>
      </c>
    </row>
    <row r="10" spans="1:12" ht="18" customHeight="1" x14ac:dyDescent="0.25">
      <c r="A10" s="10"/>
      <c r="B10" s="10"/>
      <c r="C10" s="10" t="s">
        <v>11</v>
      </c>
      <c r="D10" s="10" t="s">
        <v>12</v>
      </c>
      <c r="E10" s="10" t="s">
        <v>13</v>
      </c>
      <c r="F10" s="10"/>
      <c r="G10" s="10"/>
      <c r="H10" s="10"/>
      <c r="I10" s="14" t="s">
        <v>14</v>
      </c>
      <c r="J10" s="14" t="s">
        <v>15</v>
      </c>
      <c r="K10" s="10"/>
      <c r="L10" s="10"/>
    </row>
    <row r="11" spans="1:12" ht="16.5" customHeight="1" x14ac:dyDescent="0.25">
      <c r="A11" s="10"/>
      <c r="B11" s="10"/>
      <c r="C11" s="10"/>
      <c r="D11" s="10"/>
      <c r="E11" s="15" t="s">
        <v>16</v>
      </c>
      <c r="F11" s="15" t="s">
        <v>17</v>
      </c>
      <c r="G11" s="10"/>
      <c r="H11" s="10"/>
      <c r="I11" s="16"/>
      <c r="J11" s="16"/>
      <c r="K11" s="10"/>
      <c r="L11" s="10"/>
    </row>
    <row r="12" spans="1:12" x14ac:dyDescent="0.25">
      <c r="A12" s="17">
        <v>1</v>
      </c>
      <c r="B12" s="18" t="s">
        <v>36</v>
      </c>
      <c r="C12" s="19">
        <v>10</v>
      </c>
      <c r="D12" s="19">
        <v>6</v>
      </c>
      <c r="E12" s="19">
        <v>13</v>
      </c>
      <c r="F12" s="19">
        <v>16</v>
      </c>
      <c r="G12" s="20">
        <f t="shared" ref="G12" si="0">+C12+D12+E12+F12</f>
        <v>45</v>
      </c>
      <c r="H12" s="17">
        <v>36.33</v>
      </c>
      <c r="I12" s="35">
        <v>0</v>
      </c>
      <c r="J12" s="35">
        <v>0</v>
      </c>
      <c r="K12" s="23">
        <f>+G12+H12</f>
        <v>81.33</v>
      </c>
      <c r="L12" s="22" t="s">
        <v>42</v>
      </c>
    </row>
    <row r="14" spans="1:12" ht="26.25" customHeight="1" x14ac:dyDescent="0.25">
      <c r="A14" s="28" t="s">
        <v>40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5">
      <c r="K15" s="34" t="s">
        <v>30</v>
      </c>
      <c r="L15" s="34"/>
    </row>
    <row r="16" spans="1:12" x14ac:dyDescent="0.25">
      <c r="H16" s="29"/>
      <c r="K16" s="28" t="s">
        <v>31</v>
      </c>
      <c r="L16" s="28"/>
    </row>
    <row r="21" spans="8:8" x14ac:dyDescent="0.25">
      <c r="H21" s="29"/>
    </row>
  </sheetData>
  <autoFilter ref="A11:H11" xr:uid="{9569A6F9-75B9-4316-86D3-8C55D6D0CC8A}">
    <sortState xmlns:xlrd2="http://schemas.microsoft.com/office/spreadsheetml/2017/richdata2" ref="A14:H25">
      <sortCondition descending="1" ref="G11"/>
    </sortState>
  </autoFilter>
  <mergeCells count="21">
    <mergeCell ref="K15:L15"/>
    <mergeCell ref="K16:L16"/>
    <mergeCell ref="A1:L1"/>
    <mergeCell ref="A2:L2"/>
    <mergeCell ref="A5:L5"/>
    <mergeCell ref="A14:L14"/>
    <mergeCell ref="I9:J9"/>
    <mergeCell ref="K9:K11"/>
    <mergeCell ref="L9:L11"/>
    <mergeCell ref="C10:C11"/>
    <mergeCell ref="D10:D11"/>
    <mergeCell ref="E10:F10"/>
    <mergeCell ref="I10:I11"/>
    <mergeCell ref="J10:J11"/>
    <mergeCell ref="A3:H3"/>
    <mergeCell ref="A7:H7"/>
    <mergeCell ref="A9:A11"/>
    <mergeCell ref="B9:B11"/>
    <mergeCell ref="C9:F9"/>
    <mergeCell ref="G9:G11"/>
    <mergeCell ref="H9:H11"/>
  </mergeCells>
  <pageMargins left="0.52" right="0.46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149D0-93ED-42FC-A3E6-4900B13FE7A7}">
  <sheetPr>
    <tabColor theme="8" tint="0.39997558519241921"/>
    <pageSetUpPr fitToPage="1"/>
  </sheetPr>
  <dimension ref="A1:M16"/>
  <sheetViews>
    <sheetView zoomScaleNormal="100" workbookViewId="0">
      <selection activeCell="R21" sqref="R21"/>
    </sheetView>
  </sheetViews>
  <sheetFormatPr baseColWidth="10" defaultRowHeight="15" x14ac:dyDescent="0.25"/>
  <cols>
    <col min="1" max="1" width="5.85546875" customWidth="1"/>
    <col min="2" max="2" width="27.28515625" style="8" customWidth="1"/>
    <col min="3" max="3" width="9.140625" customWidth="1"/>
    <col min="4" max="4" width="10.140625" customWidth="1"/>
    <col min="6" max="6" width="11.140625" customWidth="1"/>
    <col min="7" max="7" width="8.28515625" customWidth="1"/>
    <col min="8" max="8" width="14.28515625" style="9" customWidth="1"/>
    <col min="12" max="12" width="22.7109375" customWidth="1"/>
  </cols>
  <sheetData>
    <row r="1" spans="1:13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"/>
      <c r="B3" s="1"/>
      <c r="C3" s="1"/>
      <c r="D3" s="1"/>
      <c r="E3" s="1"/>
      <c r="F3" s="1"/>
      <c r="G3" s="1"/>
      <c r="H3" s="1"/>
    </row>
    <row r="4" spans="1:13" ht="6.75" customHeight="1" x14ac:dyDescent="0.25">
      <c r="A4" s="2"/>
      <c r="B4" s="3"/>
      <c r="C4" s="2"/>
      <c r="D4" s="2"/>
      <c r="E4" s="2"/>
      <c r="F4" s="2"/>
      <c r="G4" s="2"/>
      <c r="H4" s="2"/>
    </row>
    <row r="5" spans="1:13" ht="30" customHeight="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7.25" customHeight="1" x14ac:dyDescent="0.25">
      <c r="A6" s="5"/>
      <c r="B6" s="6"/>
      <c r="C6" s="5"/>
      <c r="D6" s="5"/>
      <c r="E6" s="5"/>
      <c r="F6" s="5"/>
      <c r="G6" s="5"/>
      <c r="H6" s="2"/>
    </row>
    <row r="7" spans="1:13" x14ac:dyDescent="0.25">
      <c r="A7" s="7" t="s">
        <v>37</v>
      </c>
      <c r="B7" s="7"/>
      <c r="C7" s="7"/>
      <c r="D7" s="7"/>
      <c r="E7" s="7"/>
      <c r="F7" s="7"/>
      <c r="G7" s="7"/>
      <c r="H7" s="7"/>
    </row>
    <row r="9" spans="1:13" ht="15" customHeight="1" x14ac:dyDescent="0.25">
      <c r="A9" s="10" t="s">
        <v>3</v>
      </c>
      <c r="B9" s="10" t="s">
        <v>4</v>
      </c>
      <c r="C9" s="11" t="s">
        <v>5</v>
      </c>
      <c r="D9" s="11"/>
      <c r="E9" s="11"/>
      <c r="F9" s="11"/>
      <c r="G9" s="10" t="s">
        <v>6</v>
      </c>
      <c r="H9" s="10" t="s">
        <v>7</v>
      </c>
      <c r="I9" s="12" t="s">
        <v>8</v>
      </c>
      <c r="J9" s="13"/>
      <c r="K9" s="10" t="s">
        <v>9</v>
      </c>
      <c r="L9" s="10" t="s">
        <v>10</v>
      </c>
    </row>
    <row r="10" spans="1:13" ht="18" customHeight="1" x14ac:dyDescent="0.25">
      <c r="A10" s="10"/>
      <c r="B10" s="10"/>
      <c r="C10" s="10" t="s">
        <v>11</v>
      </c>
      <c r="D10" s="10" t="s">
        <v>12</v>
      </c>
      <c r="E10" s="10" t="s">
        <v>13</v>
      </c>
      <c r="F10" s="10"/>
      <c r="G10" s="10"/>
      <c r="H10" s="10"/>
      <c r="I10" s="14" t="s">
        <v>14</v>
      </c>
      <c r="J10" s="14" t="s">
        <v>15</v>
      </c>
      <c r="K10" s="10"/>
      <c r="L10" s="10"/>
    </row>
    <row r="11" spans="1:13" ht="16.5" customHeight="1" x14ac:dyDescent="0.25">
      <c r="A11" s="10"/>
      <c r="B11" s="10"/>
      <c r="C11" s="10"/>
      <c r="D11" s="10"/>
      <c r="E11" s="15" t="s">
        <v>16</v>
      </c>
      <c r="F11" s="15" t="s">
        <v>17</v>
      </c>
      <c r="G11" s="10"/>
      <c r="H11" s="10"/>
      <c r="I11" s="16"/>
      <c r="J11" s="16"/>
      <c r="K11" s="10"/>
      <c r="L11" s="10"/>
    </row>
    <row r="12" spans="1:13" x14ac:dyDescent="0.25">
      <c r="A12" s="17">
        <v>1</v>
      </c>
      <c r="B12" s="18" t="s">
        <v>38</v>
      </c>
      <c r="C12" s="19">
        <v>18</v>
      </c>
      <c r="D12" s="19">
        <v>6</v>
      </c>
      <c r="E12" s="19">
        <v>12</v>
      </c>
      <c r="F12" s="19">
        <v>16</v>
      </c>
      <c r="G12" s="20">
        <f t="shared" ref="G12" si="0">+C12+D12+E12+F12</f>
        <v>52</v>
      </c>
      <c r="H12" s="17">
        <v>37.659999999999997</v>
      </c>
      <c r="I12" s="35">
        <v>0</v>
      </c>
      <c r="J12" s="35">
        <v>0</v>
      </c>
      <c r="K12" s="23">
        <f>+G12+H12</f>
        <v>89.66</v>
      </c>
      <c r="L12" s="22" t="s">
        <v>42</v>
      </c>
    </row>
    <row r="13" spans="1:13" ht="15.75" customHeight="1" x14ac:dyDescent="0.25"/>
    <row r="14" spans="1:13" ht="15.75" customHeight="1" x14ac:dyDescent="0.25">
      <c r="B14" s="28" t="s">
        <v>40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3"/>
    </row>
    <row r="15" spans="1:13" x14ac:dyDescent="0.25">
      <c r="K15" s="34" t="s">
        <v>30</v>
      </c>
      <c r="L15" s="34"/>
    </row>
    <row r="16" spans="1:13" x14ac:dyDescent="0.25">
      <c r="K16" s="28" t="s">
        <v>31</v>
      </c>
      <c r="L16" s="28"/>
    </row>
  </sheetData>
  <autoFilter ref="A11:H11" xr:uid="{9569A6F9-75B9-4316-86D3-8C55D6D0CC8A}">
    <sortState xmlns:xlrd2="http://schemas.microsoft.com/office/spreadsheetml/2017/richdata2" ref="A14:H25">
      <sortCondition descending="1" ref="G11"/>
    </sortState>
  </autoFilter>
  <mergeCells count="21">
    <mergeCell ref="B14:L14"/>
    <mergeCell ref="K16:L16"/>
    <mergeCell ref="K15:L15"/>
    <mergeCell ref="I9:J9"/>
    <mergeCell ref="K9:K11"/>
    <mergeCell ref="L9:L11"/>
    <mergeCell ref="I10:I11"/>
    <mergeCell ref="J10:J11"/>
    <mergeCell ref="A1:L1"/>
    <mergeCell ref="A2:L2"/>
    <mergeCell ref="A5:L5"/>
    <mergeCell ref="H9:H11"/>
    <mergeCell ref="C10:C11"/>
    <mergeCell ref="D10:D11"/>
    <mergeCell ref="E10:F10"/>
    <mergeCell ref="A9:A11"/>
    <mergeCell ref="B9:B11"/>
    <mergeCell ref="C9:F9"/>
    <mergeCell ref="G9:G11"/>
    <mergeCell ref="A3:H3"/>
    <mergeCell ref="A7:H7"/>
  </mergeCells>
  <pageMargins left="0.52" right="0.46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PSICOLOGO</vt:lpstr>
      <vt:lpstr>TECNOLIGIA MED</vt:lpstr>
      <vt:lpstr>MODELO LING</vt:lpstr>
      <vt:lpstr>INTERPRETE</vt:lpstr>
      <vt:lpstr>INTERPRETE!Área_de_impresión</vt:lpstr>
      <vt:lpstr>'MODELO LING'!Área_de_impresión</vt:lpstr>
      <vt:lpstr>PSICOLOGO!Área_de_impresión</vt:lpstr>
      <vt:lpstr>'TECNOLIGIA MED'!Área_de_impresión</vt:lpstr>
      <vt:lpstr>PSICOLOGO!Títulos_a_imprimir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2024-03-08T02:34:19Z</cp:lastPrinted>
  <dcterms:created xsi:type="dcterms:W3CDTF">2024-03-08T01:12:34Z</dcterms:created>
  <dcterms:modified xsi:type="dcterms:W3CDTF">2024-03-08T03:10:28Z</dcterms:modified>
</cp:coreProperties>
</file>