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Hoja1" sheetId="3" r:id="rId2"/>
  </sheets>
  <definedNames>
    <definedName name="_xlnm._FilterDatabase" localSheetId="0" hidden="1">cuadro!$A$7:$X$11</definedName>
    <definedName name="ADJUDICADOS">Hoja1!$A$2:$F$88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W8" i="1"/>
  <c r="X8" i="1"/>
  <c r="V9" i="1"/>
  <c r="W9" i="1"/>
  <c r="X9" i="1"/>
  <c r="V10" i="1"/>
  <c r="W10" i="1"/>
  <c r="X10" i="1"/>
  <c r="V11" i="1"/>
  <c r="W11" i="1"/>
  <c r="X11" i="1"/>
</calcChain>
</file>

<file path=xl/sharedStrings.xml><?xml version="1.0" encoding="utf-8"?>
<sst xmlns="http://schemas.openxmlformats.org/spreadsheetml/2006/main" count="514" uniqueCount="309">
  <si>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</si>
  <si>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</si>
  <si>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</si>
  <si>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</si>
  <si>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</si>
  <si>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</si>
  <si>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</si>
  <si>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</si>
  <si>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</si>
  <si>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</si>
  <si>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</si>
  <si>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</si>
  <si>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</si>
  <si>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</si>
  <si>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</si>
  <si>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</si>
  <si>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</si>
  <si>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</si>
  <si>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</si>
  <si>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</si>
  <si>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</si>
  <si>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</si>
  <si>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</si>
  <si>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</si>
  <si>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</si>
  <si>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</si>
  <si>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</si>
  <si>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72356217</t>
  </si>
  <si>
    <t>EBR Inicial</t>
  </si>
  <si>
    <t>APTO</t>
  </si>
  <si>
    <t>46995131</t>
  </si>
  <si>
    <t>40901701</t>
  </si>
  <si>
    <t>42863734</t>
  </si>
  <si>
    <t>45664155</t>
  </si>
  <si>
    <t>40938459</t>
  </si>
  <si>
    <t>71202675</t>
  </si>
  <si>
    <t>41616642</t>
  </si>
  <si>
    <t>42074567</t>
  </si>
  <si>
    <t>41116338</t>
  </si>
  <si>
    <t>44570232</t>
  </si>
  <si>
    <t>42624377</t>
  </si>
  <si>
    <t>43113244</t>
  </si>
  <si>
    <t>41812678</t>
  </si>
  <si>
    <t>45844140</t>
  </si>
  <si>
    <t>46930287</t>
  </si>
  <si>
    <t>44961729</t>
  </si>
  <si>
    <t>41105676</t>
  </si>
  <si>
    <t>41791383</t>
  </si>
  <si>
    <t>43410192</t>
  </si>
  <si>
    <t>42481719</t>
  </si>
  <si>
    <t>42525898</t>
  </si>
  <si>
    <t>48479473</t>
  </si>
  <si>
    <t>43828100</t>
  </si>
  <si>
    <t>44640100</t>
  </si>
  <si>
    <t>40028799</t>
  </si>
  <si>
    <t>74403612</t>
  </si>
  <si>
    <t>60565916</t>
  </si>
  <si>
    <t>10137982</t>
  </si>
  <si>
    <t>46322151</t>
  </si>
  <si>
    <t>40554635</t>
  </si>
  <si>
    <t>42186030</t>
  </si>
  <si>
    <t>40613539</t>
  </si>
  <si>
    <t>41033874</t>
  </si>
  <si>
    <t>43317094</t>
  </si>
  <si>
    <t>46942964</t>
  </si>
  <si>
    <t>45952904</t>
  </si>
  <si>
    <t>43341890</t>
  </si>
  <si>
    <t>33674808</t>
  </si>
  <si>
    <t>40010697</t>
  </si>
  <si>
    <t>76074089</t>
  </si>
  <si>
    <t>45574033</t>
  </si>
  <si>
    <t>73414224</t>
  </si>
  <si>
    <t>44473096</t>
  </si>
  <si>
    <t>01040607</t>
  </si>
  <si>
    <t>71638951</t>
  </si>
  <si>
    <t>41710805</t>
  </si>
  <si>
    <t>71769841</t>
  </si>
  <si>
    <t>73009190</t>
  </si>
  <si>
    <t>41289167</t>
  </si>
  <si>
    <t>41896825</t>
  </si>
  <si>
    <t>41624946</t>
  </si>
  <si>
    <t>43744212</t>
  </si>
  <si>
    <t>27284612</t>
  </si>
  <si>
    <t>40695731</t>
  </si>
  <si>
    <t>43846053</t>
  </si>
  <si>
    <t>43261589</t>
  </si>
  <si>
    <t>01049684</t>
  </si>
  <si>
    <t>44833912</t>
  </si>
  <si>
    <t>75953124</t>
  </si>
  <si>
    <t>00831461</t>
  </si>
  <si>
    <t>01045372</t>
  </si>
  <si>
    <t>40539503</t>
  </si>
  <si>
    <t>40090776</t>
  </si>
  <si>
    <t>01130332</t>
  </si>
  <si>
    <t>75063620</t>
  </si>
  <si>
    <t>71429651</t>
  </si>
  <si>
    <t>72252292</t>
  </si>
  <si>
    <t>01043546</t>
  </si>
  <si>
    <t>71987350</t>
  </si>
  <si>
    <t>40849089</t>
  </si>
  <si>
    <t>01047838</t>
  </si>
  <si>
    <t>40790868</t>
  </si>
  <si>
    <t>01043731</t>
  </si>
  <si>
    <t>01054490</t>
  </si>
  <si>
    <t>VELA LOPEZ DE ARISTA MARICELA</t>
  </si>
  <si>
    <t>2003-08-15</t>
  </si>
  <si>
    <t>80615391</t>
  </si>
  <si>
    <t>01174364</t>
  </si>
  <si>
    <t>GUEVARA RUIZ LILIANA</t>
  </si>
  <si>
    <t>2006-07-06</t>
  </si>
  <si>
    <t>77279994</t>
  </si>
  <si>
    <t>41572974</t>
  </si>
  <si>
    <t>PEREZ FLORES SULEMA</t>
  </si>
  <si>
    <t>2018-09-11</t>
  </si>
  <si>
    <t>47099562</t>
  </si>
  <si>
    <t>DIAZ ALTAMIRANO MARIA YANET</t>
  </si>
  <si>
    <t>2020-03-02</t>
  </si>
  <si>
    <t>CODIGO PLAZA</t>
  </si>
  <si>
    <t>NOMBRE IE</t>
  </si>
  <si>
    <t>NIVEL IE</t>
  </si>
  <si>
    <t>SI</t>
  </si>
  <si>
    <t xml:space="preserve">22EVE2233571
</t>
  </si>
  <si>
    <t xml:space="preserve">00616 CARLOS MANUEL JIBAJA GUEVARA
</t>
  </si>
  <si>
    <t xml:space="preserve">00847
</t>
  </si>
  <si>
    <t xml:space="preserve">1123112212U3
</t>
  </si>
  <si>
    <t xml:space="preserve">287 ZOILA AURORA DEL AGUILA DE NOVOA
</t>
  </si>
  <si>
    <t xml:space="preserve">22EVE2232863
</t>
  </si>
  <si>
    <t xml:space="preserve">00957
</t>
  </si>
  <si>
    <t xml:space="preserve">22EVE2232796
</t>
  </si>
  <si>
    <t>01152973</t>
  </si>
  <si>
    <t xml:space="preserve">00791
</t>
  </si>
  <si>
    <t xml:space="preserve">22EVE2233001
</t>
  </si>
  <si>
    <t xml:space="preserve">01031
</t>
  </si>
  <si>
    <t xml:space="preserve">22EVE2233763
</t>
  </si>
  <si>
    <t>00838442</t>
  </si>
  <si>
    <t xml:space="preserve">156 JOYITAS DE JESUS
</t>
  </si>
  <si>
    <t>01151638</t>
  </si>
  <si>
    <t xml:space="preserve">22EVE2232340
</t>
  </si>
  <si>
    <t xml:space="preserve">134 JESUS DE NAZARETH
</t>
  </si>
  <si>
    <t>01047098</t>
  </si>
  <si>
    <t xml:space="preserve">22EVE2232636
</t>
  </si>
  <si>
    <t xml:space="preserve">1151112312U6
</t>
  </si>
  <si>
    <t xml:space="preserve">22EVE2232702
</t>
  </si>
  <si>
    <t xml:space="preserve">22EVE2232884
</t>
  </si>
  <si>
    <t xml:space="preserve">00827
</t>
  </si>
  <si>
    <t xml:space="preserve">22EVE2232448
</t>
  </si>
  <si>
    <t xml:space="preserve">00958
</t>
  </si>
  <si>
    <t>01146233</t>
  </si>
  <si>
    <t xml:space="preserve">1121812121U3
</t>
  </si>
  <si>
    <t xml:space="preserve">288 ANA SOFIA GUILLENA ARANA
</t>
  </si>
  <si>
    <t>00829828</t>
  </si>
  <si>
    <t xml:space="preserve">1121812121U1
</t>
  </si>
  <si>
    <t>01174375</t>
  </si>
  <si>
    <t xml:space="preserve">1141112212U3
</t>
  </si>
  <si>
    <t xml:space="preserve">089
</t>
  </si>
  <si>
    <t>00822594</t>
  </si>
  <si>
    <t xml:space="preserve">1116212512U3
</t>
  </si>
  <si>
    <t xml:space="preserve">152 CRUZ ESPERANZA CHICANA VALLES
</t>
  </si>
  <si>
    <t>00860836</t>
  </si>
  <si>
    <t xml:space="preserve">1151112312U3
</t>
  </si>
  <si>
    <t xml:space="preserve">22EVE2232731
</t>
  </si>
  <si>
    <t xml:space="preserve">00966
</t>
  </si>
  <si>
    <t xml:space="preserve">22EVE2233020
</t>
  </si>
  <si>
    <t xml:space="preserve">00823
</t>
  </si>
  <si>
    <t xml:space="preserve">22EVE2232789
</t>
  </si>
  <si>
    <t xml:space="preserve">084
</t>
  </si>
  <si>
    <t xml:space="preserve">1141112222U2
</t>
  </si>
  <si>
    <t xml:space="preserve">0208 EL PORVENIR
</t>
  </si>
  <si>
    <t xml:space="preserve">22EVE2232409
</t>
  </si>
  <si>
    <t xml:space="preserve">00891
</t>
  </si>
  <si>
    <t xml:space="preserve">22EVE2233785
</t>
  </si>
  <si>
    <t xml:space="preserve">00938
</t>
  </si>
  <si>
    <t xml:space="preserve">22EVE2201140
</t>
  </si>
  <si>
    <t xml:space="preserve">22EVE2233045
</t>
  </si>
  <si>
    <t xml:space="preserve">00022
</t>
  </si>
  <si>
    <t xml:space="preserve">22EVE2232408
</t>
  </si>
  <si>
    <t xml:space="preserve">00788
</t>
  </si>
  <si>
    <t xml:space="preserve">22EVE2232922
</t>
  </si>
  <si>
    <t xml:space="preserve">00892
</t>
  </si>
  <si>
    <t xml:space="preserve">00915
</t>
  </si>
  <si>
    <t xml:space="preserve">22EVE2201142
</t>
  </si>
  <si>
    <t xml:space="preserve">00110 LINORIO CHAVEZ HERNANDEZ
</t>
  </si>
  <si>
    <t xml:space="preserve">1151112312U7
</t>
  </si>
  <si>
    <t xml:space="preserve">1109213512U3
</t>
  </si>
  <si>
    <t xml:space="preserve">22EVE2232953
</t>
  </si>
  <si>
    <t xml:space="preserve">00792
</t>
  </si>
  <si>
    <t xml:space="preserve">00726
</t>
  </si>
  <si>
    <t xml:space="preserve">1157212512U2
</t>
  </si>
  <si>
    <t xml:space="preserve">1147212412U3
</t>
  </si>
  <si>
    <t>01051069</t>
  </si>
  <si>
    <t xml:space="preserve">22EVE2201139
</t>
  </si>
  <si>
    <t xml:space="preserve">22EVE2201138
</t>
  </si>
  <si>
    <t>01155812</t>
  </si>
  <si>
    <t xml:space="preserve">22EVE2232423
</t>
  </si>
  <si>
    <t xml:space="preserve">22EVE2201141
</t>
  </si>
  <si>
    <t xml:space="preserve">00161
</t>
  </si>
  <si>
    <t>HERNÁNDEZ-GUEVARA-NANCY ROCÍO</t>
  </si>
  <si>
    <t>RAMOS-SAAVEDRA-BLANCA FLOR</t>
  </si>
  <si>
    <t>DOMINGUEZ-CALLE-LUZ INELDA</t>
  </si>
  <si>
    <t>FLORES-RODRIGUEZ-KATTY</t>
  </si>
  <si>
    <t>CHAMOLY-VELA-KATERINE</t>
  </si>
  <si>
    <t>RODRIGUEZ-TUANAMA-DEIBBI YOVANNA</t>
  </si>
  <si>
    <t>TORRES-GUERRERO-MARIA MARIBEL</t>
  </si>
  <si>
    <t>FERNANDEZ-BURGA-YOBANA</t>
  </si>
  <si>
    <t>GARCIA-TEJEDO-SONIA</t>
  </si>
  <si>
    <t>HUAMAN-CORREA-ROSA ELITA</t>
  </si>
  <si>
    <t>DIAZ-GUAMURO-ROSA LLUNEL</t>
  </si>
  <si>
    <t>DÍAZ-REVILLA-MILENY SOLEDAD</t>
  </si>
  <si>
    <t>BRAVO-CHONLON-LUZ ANGELICA</t>
  </si>
  <si>
    <t>QUISPE-REQUEJO-RICARDINA ESPERANZA</t>
  </si>
  <si>
    <t>CUMAPA-ALVA-MARTHA</t>
  </si>
  <si>
    <t>ALVA-LABAJOS-RUT</t>
  </si>
  <si>
    <t>AGUILAR-OBLITAS-CINTIA NOEMI</t>
  </si>
  <si>
    <t>RAMIREZ-RODRIGUEZ-KATIUSKA JHASMIN</t>
  </si>
  <si>
    <t>PINEDO-AGUILAR-EVELIN</t>
  </si>
  <si>
    <t>FLORES-SOLANO-LIDIA</t>
  </si>
  <si>
    <t>GONZALES-ROMERO-AMANDA</t>
  </si>
  <si>
    <t>VELA-LOPEZ-ROCIO</t>
  </si>
  <si>
    <t>MORI-VELA-JUANA</t>
  </si>
  <si>
    <t>VILLAVICENCIO-LOPEZ-DELICIA</t>
  </si>
  <si>
    <t>GAMONAL-SILVA-AVILA</t>
  </si>
  <si>
    <t>VELA-TUESTA-JANETH</t>
  </si>
  <si>
    <t>CAMPOS-GANOZA-JOYCI</t>
  </si>
  <si>
    <t>RUIZ-LAVI-JACQUELINE</t>
  </si>
  <si>
    <t>DIAZ-SANCHEZ-NELIDA</t>
  </si>
  <si>
    <t>PEREZ-BECERRA-ALICIA</t>
  </si>
  <si>
    <t>CHINGAY-ALTAMIRANO-VIOLETA</t>
  </si>
  <si>
    <t>CERNA-CORONEL-CELINA</t>
  </si>
  <si>
    <t>TOCAS-VALDIVIA-YUDITH</t>
  </si>
  <si>
    <t>RUIZ-PAREDES-GINA PAOLA</t>
  </si>
  <si>
    <t>CUEVA-MARTINEZ-KATHERINE TATIANA</t>
  </si>
  <si>
    <t>LOJA-BAUTISTA-NORITA GABRIELA</t>
  </si>
  <si>
    <t>CHAVEZ-ROJAS-LUCY</t>
  </si>
  <si>
    <t>GALLARDO-GUEVARA-YANNELI</t>
  </si>
  <si>
    <t>CABANILLAS-VALDEZ-GLORIA</t>
  </si>
  <si>
    <t>MIJAHUANGA-HERNANDEZ-CECIT DALILA</t>
  </si>
  <si>
    <t>SOTO-CHAVEZ-ESTHER</t>
  </si>
  <si>
    <t>ROMERO-NAVA-MAGNA BELINDA</t>
  </si>
  <si>
    <t>MANTILLA-GUEVARA-MARIA ELENA</t>
  </si>
  <si>
    <t>ACUY-ACHO-GEIDY ROSARIO</t>
  </si>
  <si>
    <t>CABANILLAS-CUEVA-MARIA ALEJANDRINA</t>
  </si>
  <si>
    <t>VILLALOBOS-CORDOVA-CLARA GISSELA</t>
  </si>
  <si>
    <t>CHAVEZ-SANCHEZ-ANTONIA</t>
  </si>
  <si>
    <t>CORRALES-GONZALES-MARIA NELY</t>
  </si>
  <si>
    <t>GUAMURO-HUAMAN-SILVERIA MILEY</t>
  </si>
  <si>
    <t>CASTILLO-FLORES-NORI</t>
  </si>
  <si>
    <t>SOBERON-TAPIA-PILI EDUVIS</t>
  </si>
  <si>
    <t>VILLEGAS-GUEVARA-NEIDA ERLITA</t>
  </si>
  <si>
    <t>ROJAS-JIMENEZ-FIORELA</t>
  </si>
  <si>
    <t>DIAZ-GUEVARA-CLERI</t>
  </si>
  <si>
    <t>IDROGO -IDROGO-ELITA MARICEL</t>
  </si>
  <si>
    <t>MORENO-ORDOÑEZ-MARIA GISELA</t>
  </si>
  <si>
    <t>GAMONAL-CHÁVEZ-ANACELY</t>
  </si>
  <si>
    <t>SEMBRERA-MONDRAGON-EVA</t>
  </si>
  <si>
    <t>RAMIREZ-SILVA-ADELINA RUTT</t>
  </si>
  <si>
    <t>VALDERRAMA-MONTENEGRO-ESTHER MARIA</t>
  </si>
  <si>
    <t>HUANCA-DIAZ-DENNY LEIDY</t>
  </si>
  <si>
    <t>ZULUETA-ROMERO-MARIA CELIDA</t>
  </si>
  <si>
    <t>RUIZ-CUBAS-MAGALY</t>
  </si>
  <si>
    <t>BECERRA-TERRONES-NOEMI</t>
  </si>
  <si>
    <t>JALK-CABRERA-ELENA</t>
  </si>
  <si>
    <t>GUERRERO-CALDERON-ELA</t>
  </si>
  <si>
    <t>RISCO-SAMAME-MARCO</t>
  </si>
  <si>
    <t>CAMUS-AVALOS-NILE</t>
  </si>
  <si>
    <t>DELGADO-BARBOZA-ZARELA</t>
  </si>
  <si>
    <t>DOMINGUEZ-PINTADO-MARIA SOCORRO</t>
  </si>
  <si>
    <t>CHAVEZ-PILCO-BETTI</t>
  </si>
  <si>
    <t>NAVAL-NAVAL-ELIZABETH</t>
  </si>
  <si>
    <t xml:space="preserve">231 SECTOR ATAHUALLPA
</t>
  </si>
  <si>
    <t xml:space="preserve">1105212412U4
</t>
  </si>
  <si>
    <t xml:space="preserve">1141112212U6
</t>
  </si>
  <si>
    <t xml:space="preserve">1141112212U7
</t>
  </si>
  <si>
    <t xml:space="preserve">1156212512U2
</t>
  </si>
  <si>
    <t>PINEDO-VILLACORTA-JILLIAM</t>
  </si>
  <si>
    <t>VILLACORTA-LOPEZ-GLADYS</t>
  </si>
  <si>
    <t>ROJAS-CUEVA-CARMEN MILAGROS</t>
  </si>
  <si>
    <t>AREVALO-CENTURION-PERCY</t>
  </si>
  <si>
    <t>CARRANZA -AGUIRRE-MARIA ROXANA</t>
  </si>
  <si>
    <t>CUMAPA-DEL AGUILA-FABIOLA</t>
  </si>
  <si>
    <t>TERAN-ALVITES-MARIA ISABEL</t>
  </si>
  <si>
    <t>BALERIN-LOPEZ-JUANA</t>
  </si>
  <si>
    <t>VEGA-FARRO-TANIA</t>
  </si>
  <si>
    <t>PEREZ-CUNIAS-MARILU</t>
  </si>
  <si>
    <t>TARRILLO-REQUEJO-ELISA</t>
  </si>
  <si>
    <t>MALDONADO-ALVA-IRMA</t>
  </si>
  <si>
    <t>HERNANDEZ-BAZAN-LUCILA</t>
  </si>
  <si>
    <t>MOZOMBITE-VALLES-NELLY</t>
  </si>
  <si>
    <t>CABRERA-VARGAS-NARCISA YULISSA</t>
  </si>
  <si>
    <t>14/02/2024</t>
  </si>
  <si>
    <t>05/03/2024</t>
  </si>
  <si>
    <t xml:space="preserve">1146212412U3
621481215414
</t>
  </si>
  <si>
    <t xml:space="preserve">211 BAJO NARANJILLO
300
</t>
  </si>
  <si>
    <t xml:space="preserve">621411216413
1102112212U2
</t>
  </si>
  <si>
    <t xml:space="preserve">211 BAJO NARANJILLO
231 SECTOR ATAHUALLPA
</t>
  </si>
  <si>
    <t xml:space="preserve">621441218410
1101112312U3
</t>
  </si>
  <si>
    <t xml:space="preserve">292
207
</t>
  </si>
  <si>
    <t>19/03/2024</t>
  </si>
  <si>
    <t xml:space="preserve">22EVE2402383
</t>
  </si>
  <si>
    <t xml:space="preserve">621491215419
628451219419
</t>
  </si>
  <si>
    <t xml:space="preserve">292
452
</t>
  </si>
  <si>
    <t xml:space="preserve">1171112312U6
</t>
  </si>
  <si>
    <t xml:space="preserve">1181112312U2
</t>
  </si>
  <si>
    <t xml:space="preserve">293 SAGRADO CORAZON DE JESUS
</t>
  </si>
  <si>
    <t xml:space="preserve">1161112612U4
</t>
  </si>
  <si>
    <t xml:space="preserve">1147212412U4
</t>
  </si>
  <si>
    <t xml:space="preserve">22EVE2402647
</t>
  </si>
  <si>
    <t xml:space="preserve">1123112212U5
</t>
  </si>
  <si>
    <t>IE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</si>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</sst>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/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="70" zoomScaleNormal="70" workbookViewId="0">
      <selection activeCell="L26" sqref="L26"/>
    </sheetView>
  </sheetViews>
  <sheetFormatPr baseColWidth="10" defaultRowHeight="15" x14ac:dyDescent="0.25"/>
  <cols>
    <col min="3" max="3" width="39.42578125" customWidth="1"/>
    <col min="4" max="4" width="22.28515625" customWidth="1"/>
    <col min="18" max="18" width="16.5703125" customWidth="1"/>
    <col min="20" max="20" width="54.28515625" customWidth="1"/>
    <col min="23" max="23" width="26" bestFit="1" customWidth="1"/>
  </cols>
  <sheetData>
    <row r="1" spans="1:24" ht="33.75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4" ht="33.75" x14ac:dyDescent="0.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4" ht="33.75" x14ac:dyDescent="0.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4" ht="33.75" x14ac:dyDescent="0.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4" ht="33.75" x14ac:dyDescent="0.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4" ht="33.75" x14ac:dyDescent="0.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4" ht="79.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  <c r="V7" s="19" t="s">
        <v>26</v>
      </c>
      <c r="W7" s="19" t="s">
        <v>307</v>
      </c>
      <c r="X7" s="19" t="s">
        <v>308</v>
      </c>
    </row>
    <row r="8" spans="1:24" x14ac:dyDescent="0.25">
      <c r="A8" s="14">
        <v>228</v>
      </c>
      <c r="B8" s="12" t="s">
        <v>103</v>
      </c>
      <c r="C8" s="13" t="s">
        <v>104</v>
      </c>
      <c r="D8" s="13" t="s">
        <v>28</v>
      </c>
      <c r="E8" s="14">
        <v>10</v>
      </c>
      <c r="F8" s="13">
        <v>60</v>
      </c>
      <c r="G8" s="14"/>
      <c r="H8" s="14"/>
      <c r="I8" s="14">
        <v>70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3">
        <v>0</v>
      </c>
      <c r="Q8" s="13">
        <v>0</v>
      </c>
      <c r="R8" s="16" t="s">
        <v>105</v>
      </c>
      <c r="S8" s="14" t="s">
        <v>29</v>
      </c>
      <c r="T8" s="13"/>
      <c r="U8" s="14">
        <v>3056</v>
      </c>
      <c r="V8" s="14" t="str">
        <f>IFERROR(VLOOKUP($B8,ADJUDICADOS,3,FALSE),"-")</f>
        <v>-</v>
      </c>
      <c r="W8" s="13" t="str">
        <f>IFERROR(VLOOKUP($B8,ADJUDICADOS,5,FALSE),"-")</f>
        <v>-</v>
      </c>
      <c r="X8" s="14" t="str">
        <f>IFERROR(VLOOKUP($B8,ADJUDICADOS,6,FALSE),"-")</f>
        <v>-</v>
      </c>
    </row>
    <row r="9" spans="1:24" x14ac:dyDescent="0.25">
      <c r="A9" s="14">
        <v>230</v>
      </c>
      <c r="B9" s="12" t="s">
        <v>107</v>
      </c>
      <c r="C9" s="13" t="s">
        <v>108</v>
      </c>
      <c r="D9" s="13" t="s">
        <v>28</v>
      </c>
      <c r="E9" s="14">
        <v>20</v>
      </c>
      <c r="F9" s="13">
        <v>45</v>
      </c>
      <c r="G9" s="14"/>
      <c r="H9" s="14"/>
      <c r="I9" s="14">
        <v>65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5">
        <v>0</v>
      </c>
      <c r="P9" s="13">
        <v>0</v>
      </c>
      <c r="Q9" s="13">
        <v>0</v>
      </c>
      <c r="R9" s="16" t="s">
        <v>109</v>
      </c>
      <c r="S9" s="14" t="s">
        <v>29</v>
      </c>
      <c r="T9" s="13"/>
      <c r="U9" s="14">
        <v>3085</v>
      </c>
      <c r="V9" s="14" t="str">
        <f>IFERROR(VLOOKUP($B9,ADJUDICADOS,3,FALSE),"-")</f>
        <v>-</v>
      </c>
      <c r="W9" s="13" t="str">
        <f>IFERROR(VLOOKUP($B9,ADJUDICADOS,5,FALSE),"-")</f>
        <v>-</v>
      </c>
      <c r="X9" s="14" t="str">
        <f>IFERROR(VLOOKUP($B9,ADJUDICADOS,6,FALSE),"-")</f>
        <v>-</v>
      </c>
    </row>
    <row r="10" spans="1:24" x14ac:dyDescent="0.25">
      <c r="A10" s="3">
        <v>233</v>
      </c>
      <c r="B10" s="4" t="s">
        <v>111</v>
      </c>
      <c r="C10" s="5" t="s">
        <v>112</v>
      </c>
      <c r="D10" s="5" t="s">
        <v>28</v>
      </c>
      <c r="E10" s="3">
        <v>14</v>
      </c>
      <c r="F10" s="5">
        <v>48</v>
      </c>
      <c r="G10" s="3"/>
      <c r="H10" s="3"/>
      <c r="I10" s="3">
        <v>62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6">
        <v>0</v>
      </c>
      <c r="P10" s="5">
        <v>0</v>
      </c>
      <c r="Q10" s="5">
        <v>0</v>
      </c>
      <c r="R10" s="7" t="s">
        <v>113</v>
      </c>
      <c r="S10" s="3" t="s">
        <v>29</v>
      </c>
      <c r="T10" s="5"/>
      <c r="U10" s="3">
        <v>2573</v>
      </c>
      <c r="V10" s="20" t="str">
        <f>IFERROR(VLOOKUP($B10,ADJUDICADOS,3,FALSE),"-")</f>
        <v>-</v>
      </c>
      <c r="W10" s="21" t="str">
        <f>IFERROR(VLOOKUP($B10,ADJUDICADOS,5,FALSE),"-")</f>
        <v>-</v>
      </c>
      <c r="X10" s="20" t="str">
        <f>IFERROR(VLOOKUP($B10,ADJUDICADOS,6,FALSE),"-")</f>
        <v>-</v>
      </c>
    </row>
    <row r="11" spans="1:24" x14ac:dyDescent="0.25">
      <c r="A11" s="3">
        <v>236</v>
      </c>
      <c r="B11" s="4" t="s">
        <v>114</v>
      </c>
      <c r="C11" s="5" t="s">
        <v>115</v>
      </c>
      <c r="D11" s="5" t="s">
        <v>28</v>
      </c>
      <c r="E11" s="3">
        <v>18</v>
      </c>
      <c r="F11" s="5">
        <v>39</v>
      </c>
      <c r="G11" s="3"/>
      <c r="H11" s="3"/>
      <c r="I11" s="3">
        <v>57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6">
        <v>0</v>
      </c>
      <c r="P11" s="5">
        <v>0</v>
      </c>
      <c r="Q11" s="5">
        <v>0</v>
      </c>
      <c r="R11" s="7" t="s">
        <v>116</v>
      </c>
      <c r="S11" s="3" t="s">
        <v>29</v>
      </c>
      <c r="T11" s="5"/>
      <c r="U11" s="3">
        <v>2375</v>
      </c>
      <c r="V11" s="20" t="str">
        <f>IFERROR(VLOOKUP($B11,ADJUDICADOS,3,FALSE),"-")</f>
        <v>-</v>
      </c>
      <c r="W11" s="21" t="str">
        <f>IFERROR(VLOOKUP($B11,ADJUDICADOS,5,FALSE),"-")</f>
        <v>-</v>
      </c>
      <c r="X11" s="20" t="str">
        <f>IFERROR(VLOOKUP($B11,ADJUDICADOS,6,FALSE),"-")</f>
        <v>-</v>
      </c>
    </row>
  </sheetData>
  <autoFilter ref="A7:X11"/>
  <mergeCells count="6">
    <mergeCell ref="A6:U6"/>
    <mergeCell ref="A1:U1"/>
    <mergeCell ref="A2:U2"/>
    <mergeCell ref="A3:U3"/>
    <mergeCell ref="A4:U4"/>
    <mergeCell ref="A5:U5"/>
  </mergeCells>
  <conditionalFormatting sqref="S8:S11">
    <cfRule type="cellIs" dxfId="4" priority="5" operator="equal">
      <formula>"NO APTO"</formula>
    </cfRule>
    <cfRule type="cellIs" dxfId="3" priority="6" operator="equal">
      <formula>"APTO"</formula>
    </cfRule>
  </conditionalFormatting>
  <conditionalFormatting sqref="V1:V1048576">
    <cfRule type="cellIs" dxfId="2" priority="1" operator="equal">
      <formula>"SI"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80" workbookViewId="0">
      <selection activeCell="A2" sqref="A2"/>
    </sheetView>
  </sheetViews>
  <sheetFormatPr baseColWidth="10" defaultRowHeight="15" x14ac:dyDescent="0.25"/>
  <sheetData>
    <row r="1" spans="1:6" ht="47.25" x14ac:dyDescent="0.25">
      <c r="A1" s="8" t="s">
        <v>6</v>
      </c>
      <c r="B1" s="8" t="s">
        <v>7</v>
      </c>
      <c r="C1" s="10" t="s">
        <v>26</v>
      </c>
      <c r="D1" s="10" t="s">
        <v>117</v>
      </c>
      <c r="E1" s="10" t="s">
        <v>118</v>
      </c>
      <c r="F1" s="10" t="s">
        <v>119</v>
      </c>
    </row>
    <row r="2" spans="1:6" ht="60" x14ac:dyDescent="0.25">
      <c r="A2" s="11" t="s">
        <v>27</v>
      </c>
      <c r="B2" s="9" t="s">
        <v>238</v>
      </c>
      <c r="C2" t="s">
        <v>120</v>
      </c>
      <c r="D2" t="s">
        <v>173</v>
      </c>
      <c r="E2">
        <v>1211</v>
      </c>
      <c r="F2" t="s">
        <v>288</v>
      </c>
    </row>
    <row r="3" spans="1:6" ht="60" x14ac:dyDescent="0.25">
      <c r="A3" s="11" t="s">
        <v>30</v>
      </c>
      <c r="B3" s="9" t="s">
        <v>244</v>
      </c>
      <c r="C3" t="s">
        <v>120</v>
      </c>
      <c r="D3">
        <v>628451219418</v>
      </c>
      <c r="E3" t="s">
        <v>179</v>
      </c>
      <c r="F3" t="s">
        <v>288</v>
      </c>
    </row>
    <row r="4" spans="1:6" ht="60" x14ac:dyDescent="0.25">
      <c r="A4" s="11" t="s">
        <v>31</v>
      </c>
      <c r="B4" s="9" t="s">
        <v>266</v>
      </c>
      <c r="C4" t="s">
        <v>120</v>
      </c>
      <c r="D4" t="s">
        <v>194</v>
      </c>
      <c r="E4">
        <v>1152</v>
      </c>
      <c r="F4" t="s">
        <v>288</v>
      </c>
    </row>
    <row r="5" spans="1:6" ht="60" x14ac:dyDescent="0.25">
      <c r="A5" s="11" t="s">
        <v>152</v>
      </c>
      <c r="B5" s="9" t="s">
        <v>220</v>
      </c>
      <c r="C5" t="s">
        <v>120</v>
      </c>
      <c r="D5" t="s">
        <v>153</v>
      </c>
      <c r="E5" t="s">
        <v>154</v>
      </c>
      <c r="F5" t="s">
        <v>288</v>
      </c>
    </row>
    <row r="6" spans="1:6" ht="60" x14ac:dyDescent="0.25">
      <c r="A6" s="11" t="s">
        <v>32</v>
      </c>
      <c r="B6" s="9" t="s">
        <v>231</v>
      </c>
      <c r="C6" t="s">
        <v>120</v>
      </c>
      <c r="D6">
        <v>621471210413</v>
      </c>
      <c r="E6" t="s">
        <v>167</v>
      </c>
      <c r="F6" t="s">
        <v>288</v>
      </c>
    </row>
    <row r="7" spans="1:6" ht="60" x14ac:dyDescent="0.25">
      <c r="A7" s="11" t="s">
        <v>33</v>
      </c>
      <c r="B7" s="9" t="s">
        <v>230</v>
      </c>
      <c r="C7" t="s">
        <v>120</v>
      </c>
      <c r="D7" t="s">
        <v>166</v>
      </c>
      <c r="E7" t="s">
        <v>154</v>
      </c>
      <c r="F7" t="s">
        <v>288</v>
      </c>
    </row>
    <row r="8" spans="1:6" ht="60" x14ac:dyDescent="0.25">
      <c r="A8" s="11" t="s">
        <v>34</v>
      </c>
      <c r="B8" s="9" t="s">
        <v>259</v>
      </c>
      <c r="C8" t="s">
        <v>120</v>
      </c>
      <c r="D8" t="s">
        <v>191</v>
      </c>
      <c r="E8">
        <v>1152</v>
      </c>
      <c r="F8" t="s">
        <v>288</v>
      </c>
    </row>
    <row r="9" spans="1:6" ht="60" x14ac:dyDescent="0.25">
      <c r="A9" s="11" t="s">
        <v>136</v>
      </c>
      <c r="B9" s="9" t="s">
        <v>210</v>
      </c>
      <c r="C9" t="s">
        <v>120</v>
      </c>
      <c r="D9" t="s">
        <v>137</v>
      </c>
      <c r="E9" t="s">
        <v>138</v>
      </c>
      <c r="F9" t="s">
        <v>288</v>
      </c>
    </row>
    <row r="10" spans="1:6" ht="60" x14ac:dyDescent="0.25">
      <c r="A10" s="11" t="s">
        <v>35</v>
      </c>
      <c r="B10" s="9" t="s">
        <v>252</v>
      </c>
      <c r="C10" t="s">
        <v>120</v>
      </c>
      <c r="D10" t="s">
        <v>187</v>
      </c>
      <c r="E10" t="s">
        <v>174</v>
      </c>
      <c r="F10" t="s">
        <v>288</v>
      </c>
    </row>
    <row r="11" spans="1:6" ht="60" x14ac:dyDescent="0.25">
      <c r="A11" s="11" t="s">
        <v>36</v>
      </c>
      <c r="B11" s="9" t="s">
        <v>242</v>
      </c>
      <c r="C11" t="s">
        <v>120</v>
      </c>
      <c r="D11">
        <v>628411219412</v>
      </c>
      <c r="E11" t="s">
        <v>176</v>
      </c>
      <c r="F11" t="s">
        <v>288</v>
      </c>
    </row>
    <row r="12" spans="1:6" ht="60" x14ac:dyDescent="0.25">
      <c r="A12" s="11" t="s">
        <v>37</v>
      </c>
      <c r="B12" s="9" t="s">
        <v>225</v>
      </c>
      <c r="C12" t="s">
        <v>120</v>
      </c>
      <c r="D12" t="s">
        <v>162</v>
      </c>
      <c r="E12">
        <v>303</v>
      </c>
      <c r="F12" t="s">
        <v>288</v>
      </c>
    </row>
    <row r="13" spans="1:6" ht="60" x14ac:dyDescent="0.25">
      <c r="A13" s="11" t="s">
        <v>192</v>
      </c>
      <c r="B13" s="9" t="s">
        <v>265</v>
      </c>
      <c r="C13" t="s">
        <v>120</v>
      </c>
      <c r="D13" t="s">
        <v>193</v>
      </c>
      <c r="E13">
        <v>299</v>
      </c>
      <c r="F13" t="s">
        <v>288</v>
      </c>
    </row>
    <row r="14" spans="1:6" ht="60" x14ac:dyDescent="0.25">
      <c r="A14" s="11" t="s">
        <v>39</v>
      </c>
      <c r="B14" s="9" t="s">
        <v>212</v>
      </c>
      <c r="C14" t="s">
        <v>120</v>
      </c>
      <c r="D14" t="s">
        <v>141</v>
      </c>
      <c r="E14" t="s">
        <v>138</v>
      </c>
      <c r="F14" t="s">
        <v>288</v>
      </c>
    </row>
    <row r="15" spans="1:6" ht="60" x14ac:dyDescent="0.25">
      <c r="A15" s="11" t="s">
        <v>38</v>
      </c>
      <c r="B15" s="9" t="s">
        <v>258</v>
      </c>
      <c r="C15" t="s">
        <v>120</v>
      </c>
      <c r="D15" t="s">
        <v>190</v>
      </c>
      <c r="E15">
        <v>305</v>
      </c>
      <c r="F15" t="s">
        <v>288</v>
      </c>
    </row>
    <row r="16" spans="1:6" ht="60" x14ac:dyDescent="0.25">
      <c r="A16" s="11" t="s">
        <v>40</v>
      </c>
      <c r="B16" s="9" t="s">
        <v>196</v>
      </c>
      <c r="C16" t="s">
        <v>120</v>
      </c>
      <c r="D16" t="s">
        <v>121</v>
      </c>
      <c r="E16" t="s">
        <v>122</v>
      </c>
      <c r="F16" t="s">
        <v>288</v>
      </c>
    </row>
    <row r="17" spans="1:6" ht="60" x14ac:dyDescent="0.25">
      <c r="A17" s="11" t="s">
        <v>139</v>
      </c>
      <c r="B17" s="9" t="s">
        <v>211</v>
      </c>
      <c r="C17" t="s">
        <v>120</v>
      </c>
      <c r="D17" t="s">
        <v>140</v>
      </c>
      <c r="E17">
        <v>298</v>
      </c>
      <c r="F17" t="s">
        <v>288</v>
      </c>
    </row>
    <row r="18" spans="1:6" ht="60" x14ac:dyDescent="0.25">
      <c r="A18" s="11" t="s">
        <v>41</v>
      </c>
      <c r="B18" s="9" t="s">
        <v>229</v>
      </c>
      <c r="C18" t="s">
        <v>120</v>
      </c>
      <c r="D18">
        <v>628471219415</v>
      </c>
      <c r="E18" t="s">
        <v>135</v>
      </c>
      <c r="F18" t="s">
        <v>288</v>
      </c>
    </row>
    <row r="19" spans="1:6" ht="60" x14ac:dyDescent="0.25">
      <c r="A19" s="11" t="s">
        <v>42</v>
      </c>
      <c r="B19" s="9" t="s">
        <v>215</v>
      </c>
      <c r="C19" t="s">
        <v>120</v>
      </c>
      <c r="D19" t="s">
        <v>145</v>
      </c>
      <c r="E19" t="s">
        <v>146</v>
      </c>
      <c r="F19" t="s">
        <v>288</v>
      </c>
    </row>
    <row r="20" spans="1:6" ht="60" x14ac:dyDescent="0.25">
      <c r="A20" s="11" t="s">
        <v>43</v>
      </c>
      <c r="B20" s="9" t="s">
        <v>236</v>
      </c>
      <c r="C20" t="s">
        <v>120</v>
      </c>
      <c r="D20">
        <v>621451216415</v>
      </c>
      <c r="E20" t="s">
        <v>171</v>
      </c>
      <c r="F20" t="s">
        <v>288</v>
      </c>
    </row>
    <row r="21" spans="1:6" ht="60" x14ac:dyDescent="0.25">
      <c r="A21" s="11" t="s">
        <v>44</v>
      </c>
      <c r="B21" s="9" t="s">
        <v>256</v>
      </c>
      <c r="C21" t="s">
        <v>120</v>
      </c>
      <c r="D21">
        <v>621421216415</v>
      </c>
      <c r="E21" t="s">
        <v>169</v>
      </c>
      <c r="F21" t="s">
        <v>288</v>
      </c>
    </row>
    <row r="22" spans="1:6" ht="60" x14ac:dyDescent="0.25">
      <c r="A22" s="11" t="s">
        <v>45</v>
      </c>
      <c r="B22" s="9" t="s">
        <v>260</v>
      </c>
      <c r="C22" t="s">
        <v>120</v>
      </c>
      <c r="D22">
        <v>621441215419</v>
      </c>
      <c r="E22">
        <v>1154</v>
      </c>
      <c r="F22" t="s">
        <v>288</v>
      </c>
    </row>
    <row r="23" spans="1:6" ht="60" x14ac:dyDescent="0.25">
      <c r="A23" s="11" t="s">
        <v>46</v>
      </c>
      <c r="B23" s="9" t="s">
        <v>249</v>
      </c>
      <c r="C23" t="s">
        <v>120</v>
      </c>
      <c r="D23" t="s">
        <v>183</v>
      </c>
      <c r="E23" t="s">
        <v>171</v>
      </c>
      <c r="F23" t="s">
        <v>288</v>
      </c>
    </row>
    <row r="24" spans="1:6" ht="60" x14ac:dyDescent="0.25">
      <c r="A24" s="11" t="s">
        <v>47</v>
      </c>
      <c r="B24" s="9" t="s">
        <v>227</v>
      </c>
      <c r="C24" t="s">
        <v>120</v>
      </c>
      <c r="D24" t="s">
        <v>164</v>
      </c>
      <c r="E24">
        <v>220</v>
      </c>
      <c r="F24" t="s">
        <v>288</v>
      </c>
    </row>
    <row r="25" spans="1:6" ht="60" x14ac:dyDescent="0.25">
      <c r="A25" s="11" t="s">
        <v>48</v>
      </c>
      <c r="B25" s="9" t="s">
        <v>213</v>
      </c>
      <c r="C25" t="s">
        <v>120</v>
      </c>
      <c r="D25" t="s">
        <v>142</v>
      </c>
      <c r="E25">
        <v>1283</v>
      </c>
      <c r="F25" t="s">
        <v>288</v>
      </c>
    </row>
    <row r="26" spans="1:6" ht="60" x14ac:dyDescent="0.25">
      <c r="A26" s="11" t="s">
        <v>49</v>
      </c>
      <c r="B26" s="9" t="s">
        <v>233</v>
      </c>
      <c r="C26" t="s">
        <v>120</v>
      </c>
      <c r="D26" t="s">
        <v>168</v>
      </c>
      <c r="E26" t="s">
        <v>169</v>
      </c>
      <c r="F26" t="s">
        <v>288</v>
      </c>
    </row>
    <row r="27" spans="1:6" ht="60" x14ac:dyDescent="0.25">
      <c r="A27" s="11" t="s">
        <v>134</v>
      </c>
      <c r="B27" s="9" t="s">
        <v>208</v>
      </c>
      <c r="C27" t="s">
        <v>120</v>
      </c>
      <c r="D27">
        <v>621491215417</v>
      </c>
      <c r="E27">
        <v>215</v>
      </c>
      <c r="F27" t="s">
        <v>288</v>
      </c>
    </row>
    <row r="28" spans="1:6" ht="60" x14ac:dyDescent="0.25">
      <c r="A28" s="11" t="s">
        <v>50</v>
      </c>
      <c r="B28" s="9" t="s">
        <v>214</v>
      </c>
      <c r="C28" t="s">
        <v>120</v>
      </c>
      <c r="D28" t="s">
        <v>143</v>
      </c>
      <c r="E28" t="s">
        <v>144</v>
      </c>
      <c r="F28" t="s">
        <v>288</v>
      </c>
    </row>
    <row r="29" spans="1:6" ht="60" x14ac:dyDescent="0.25">
      <c r="A29" s="11" t="s">
        <v>51</v>
      </c>
      <c r="B29" s="9" t="s">
        <v>209</v>
      </c>
      <c r="C29" t="s">
        <v>120</v>
      </c>
      <c r="D29">
        <v>628471219411</v>
      </c>
      <c r="E29" t="s">
        <v>135</v>
      </c>
      <c r="F29" t="s">
        <v>288</v>
      </c>
    </row>
    <row r="30" spans="1:6" ht="60" x14ac:dyDescent="0.25">
      <c r="A30" s="11" t="s">
        <v>52</v>
      </c>
      <c r="B30" s="9" t="s">
        <v>248</v>
      </c>
      <c r="C30" t="s">
        <v>120</v>
      </c>
      <c r="D30" t="s">
        <v>182</v>
      </c>
      <c r="E30" t="s">
        <v>138</v>
      </c>
      <c r="F30" t="s">
        <v>288</v>
      </c>
    </row>
    <row r="31" spans="1:6" ht="60" x14ac:dyDescent="0.25">
      <c r="A31" s="11" t="s">
        <v>53</v>
      </c>
      <c r="B31" s="9" t="s">
        <v>199</v>
      </c>
      <c r="C31" t="s">
        <v>120</v>
      </c>
      <c r="D31">
        <v>628421219410</v>
      </c>
      <c r="E31" t="s">
        <v>123</v>
      </c>
      <c r="F31" t="s">
        <v>288</v>
      </c>
    </row>
    <row r="32" spans="1:6" ht="60" x14ac:dyDescent="0.25">
      <c r="A32" s="11" t="s">
        <v>54</v>
      </c>
      <c r="B32" s="9" t="s">
        <v>201</v>
      </c>
      <c r="C32" t="s">
        <v>120</v>
      </c>
      <c r="D32" t="s">
        <v>126</v>
      </c>
      <c r="E32" t="s">
        <v>127</v>
      </c>
      <c r="F32" t="s">
        <v>288</v>
      </c>
    </row>
    <row r="33" spans="1:6" ht="60" x14ac:dyDescent="0.25">
      <c r="A33" s="11" t="s">
        <v>155</v>
      </c>
      <c r="B33" s="9" t="s">
        <v>221</v>
      </c>
      <c r="C33" t="s">
        <v>120</v>
      </c>
      <c r="D33" t="s">
        <v>156</v>
      </c>
      <c r="E33" t="s">
        <v>157</v>
      </c>
      <c r="F33" t="s">
        <v>288</v>
      </c>
    </row>
    <row r="34" spans="1:6" ht="60" x14ac:dyDescent="0.25">
      <c r="A34" s="11" t="s">
        <v>55</v>
      </c>
      <c r="B34" s="9" t="s">
        <v>251</v>
      </c>
      <c r="C34" t="s">
        <v>120</v>
      </c>
      <c r="D34">
        <v>621491219417</v>
      </c>
      <c r="E34" t="s">
        <v>186</v>
      </c>
      <c r="F34" t="s">
        <v>288</v>
      </c>
    </row>
    <row r="35" spans="1:6" ht="60" x14ac:dyDescent="0.25">
      <c r="A35" s="11" t="s">
        <v>56</v>
      </c>
      <c r="B35" s="9" t="s">
        <v>239</v>
      </c>
      <c r="C35" t="s">
        <v>120</v>
      </c>
      <c r="D35">
        <v>628481218416</v>
      </c>
      <c r="E35" t="s">
        <v>174</v>
      </c>
      <c r="F35" t="s">
        <v>288</v>
      </c>
    </row>
    <row r="36" spans="1:6" ht="60" x14ac:dyDescent="0.25">
      <c r="A36" s="11" t="s">
        <v>57</v>
      </c>
      <c r="B36" s="9" t="s">
        <v>224</v>
      </c>
      <c r="C36" t="s">
        <v>120</v>
      </c>
      <c r="D36" t="s">
        <v>160</v>
      </c>
      <c r="E36" t="s">
        <v>161</v>
      </c>
      <c r="F36" t="s">
        <v>288</v>
      </c>
    </row>
    <row r="37" spans="1:6" ht="60" x14ac:dyDescent="0.25">
      <c r="A37" s="11" t="s">
        <v>58</v>
      </c>
      <c r="B37" s="9" t="s">
        <v>240</v>
      </c>
      <c r="C37" t="s">
        <v>120</v>
      </c>
      <c r="D37" t="s">
        <v>175</v>
      </c>
      <c r="E37">
        <v>307</v>
      </c>
      <c r="F37" t="s">
        <v>288</v>
      </c>
    </row>
    <row r="38" spans="1:6" ht="60" x14ac:dyDescent="0.25">
      <c r="A38" s="11" t="s">
        <v>147</v>
      </c>
      <c r="B38" s="9" t="s">
        <v>217</v>
      </c>
      <c r="C38" t="s">
        <v>120</v>
      </c>
      <c r="D38" t="s">
        <v>148</v>
      </c>
      <c r="E38" t="s">
        <v>149</v>
      </c>
      <c r="F38" t="s">
        <v>288</v>
      </c>
    </row>
    <row r="39" spans="1:6" ht="60" x14ac:dyDescent="0.25">
      <c r="A39" s="11" t="s">
        <v>59</v>
      </c>
      <c r="B39" s="9" t="s">
        <v>253</v>
      </c>
      <c r="C39" t="s">
        <v>120</v>
      </c>
      <c r="D39" t="s">
        <v>188</v>
      </c>
      <c r="E39">
        <v>313</v>
      </c>
      <c r="F39" t="s">
        <v>288</v>
      </c>
    </row>
    <row r="40" spans="1:6" ht="60" x14ac:dyDescent="0.25">
      <c r="A40" s="11" t="s">
        <v>60</v>
      </c>
      <c r="B40" s="9" t="s">
        <v>262</v>
      </c>
      <c r="C40" t="s">
        <v>120</v>
      </c>
      <c r="D40">
        <v>628421216418</v>
      </c>
      <c r="E40" t="s">
        <v>176</v>
      </c>
      <c r="F40" t="s">
        <v>288</v>
      </c>
    </row>
    <row r="41" spans="1:6" ht="60" x14ac:dyDescent="0.25">
      <c r="A41" s="11" t="s">
        <v>158</v>
      </c>
      <c r="B41" s="9" t="s">
        <v>223</v>
      </c>
      <c r="C41" t="s">
        <v>120</v>
      </c>
      <c r="D41" t="s">
        <v>159</v>
      </c>
      <c r="E41" t="s">
        <v>138</v>
      </c>
      <c r="F41" t="s">
        <v>288</v>
      </c>
    </row>
    <row r="42" spans="1:6" ht="60" x14ac:dyDescent="0.25">
      <c r="A42" s="11" t="s">
        <v>61</v>
      </c>
      <c r="B42" s="9" t="s">
        <v>267</v>
      </c>
      <c r="C42" t="s">
        <v>120</v>
      </c>
      <c r="D42">
        <v>628481218411</v>
      </c>
      <c r="E42" t="s">
        <v>195</v>
      </c>
      <c r="F42" t="s">
        <v>288</v>
      </c>
    </row>
    <row r="43" spans="1:6" ht="60" x14ac:dyDescent="0.25">
      <c r="A43" s="11" t="s">
        <v>62</v>
      </c>
      <c r="B43" s="9" t="s">
        <v>200</v>
      </c>
      <c r="C43" t="s">
        <v>120</v>
      </c>
      <c r="D43" t="s">
        <v>124</v>
      </c>
      <c r="E43" t="s">
        <v>125</v>
      </c>
      <c r="F43" t="s">
        <v>288</v>
      </c>
    </row>
    <row r="44" spans="1:6" ht="60" x14ac:dyDescent="0.25">
      <c r="A44" s="11" t="s">
        <v>63</v>
      </c>
      <c r="B44" s="9" t="s">
        <v>202</v>
      </c>
      <c r="C44" t="s">
        <v>120</v>
      </c>
      <c r="D44" t="s">
        <v>128</v>
      </c>
      <c r="E44">
        <v>1346</v>
      </c>
      <c r="F44" t="s">
        <v>288</v>
      </c>
    </row>
    <row r="45" spans="1:6" ht="60" x14ac:dyDescent="0.25">
      <c r="A45" s="11" t="s">
        <v>64</v>
      </c>
      <c r="B45" s="9" t="s">
        <v>235</v>
      </c>
      <c r="C45" t="s">
        <v>120</v>
      </c>
      <c r="D45" t="s">
        <v>170</v>
      </c>
      <c r="E45">
        <v>317</v>
      </c>
      <c r="F45" t="s">
        <v>288</v>
      </c>
    </row>
    <row r="46" spans="1:6" ht="60" x14ac:dyDescent="0.25">
      <c r="A46" s="11" t="s">
        <v>65</v>
      </c>
      <c r="B46" s="9" t="s">
        <v>234</v>
      </c>
      <c r="C46" t="s">
        <v>120</v>
      </c>
      <c r="D46">
        <v>621401216415</v>
      </c>
      <c r="E46" t="s">
        <v>125</v>
      </c>
      <c r="F46" t="s">
        <v>288</v>
      </c>
    </row>
    <row r="47" spans="1:6" ht="60" x14ac:dyDescent="0.25">
      <c r="A47" s="11" t="s">
        <v>189</v>
      </c>
      <c r="B47" s="9" t="s">
        <v>257</v>
      </c>
      <c r="C47" t="s">
        <v>120</v>
      </c>
      <c r="D47">
        <v>621431215417</v>
      </c>
      <c r="E47">
        <v>450</v>
      </c>
      <c r="F47" t="s">
        <v>288</v>
      </c>
    </row>
    <row r="48" spans="1:6" ht="60" x14ac:dyDescent="0.25">
      <c r="A48" s="11" t="s">
        <v>129</v>
      </c>
      <c r="B48" s="9" t="s">
        <v>203</v>
      </c>
      <c r="C48" t="s">
        <v>120</v>
      </c>
      <c r="D48">
        <v>621421219417</v>
      </c>
      <c r="E48" t="s">
        <v>130</v>
      </c>
      <c r="F48" t="s">
        <v>288</v>
      </c>
    </row>
    <row r="49" spans="1:6" ht="60" x14ac:dyDescent="0.25">
      <c r="A49" s="11" t="s">
        <v>66</v>
      </c>
      <c r="B49" s="9" t="s">
        <v>228</v>
      </c>
      <c r="C49" t="s">
        <v>120</v>
      </c>
      <c r="D49">
        <v>628491219416</v>
      </c>
      <c r="E49" t="s">
        <v>165</v>
      </c>
      <c r="F49" t="s">
        <v>288</v>
      </c>
    </row>
    <row r="50" spans="1:6" ht="60" x14ac:dyDescent="0.25">
      <c r="A50" s="11" t="s">
        <v>150</v>
      </c>
      <c r="B50" s="9" t="s">
        <v>218</v>
      </c>
      <c r="C50" t="s">
        <v>120</v>
      </c>
      <c r="D50" t="s">
        <v>151</v>
      </c>
      <c r="E50" t="s">
        <v>149</v>
      </c>
      <c r="F50" t="s">
        <v>288</v>
      </c>
    </row>
    <row r="51" spans="1:6" ht="60" x14ac:dyDescent="0.25">
      <c r="A51" s="11" t="s">
        <v>67</v>
      </c>
      <c r="B51" s="9" t="s">
        <v>197</v>
      </c>
      <c r="C51" t="s">
        <v>120</v>
      </c>
      <c r="D51">
        <v>628481219416</v>
      </c>
      <c r="E51">
        <v>451</v>
      </c>
      <c r="F51" t="s">
        <v>288</v>
      </c>
    </row>
    <row r="52" spans="1:6" ht="60" x14ac:dyDescent="0.25">
      <c r="A52" s="11" t="s">
        <v>68</v>
      </c>
      <c r="B52" s="9" t="s">
        <v>198</v>
      </c>
      <c r="C52" t="s">
        <v>120</v>
      </c>
      <c r="D52">
        <v>621461219418</v>
      </c>
      <c r="E52">
        <v>298</v>
      </c>
      <c r="F52" t="s">
        <v>288</v>
      </c>
    </row>
    <row r="53" spans="1:6" ht="60" x14ac:dyDescent="0.25">
      <c r="A53" s="11" t="s">
        <v>69</v>
      </c>
      <c r="B53" s="9" t="s">
        <v>207</v>
      </c>
      <c r="C53" t="s">
        <v>120</v>
      </c>
      <c r="D53" t="s">
        <v>133</v>
      </c>
      <c r="E53" t="s">
        <v>122</v>
      </c>
      <c r="F53" t="s">
        <v>288</v>
      </c>
    </row>
    <row r="54" spans="1:6" ht="60" x14ac:dyDescent="0.25">
      <c r="A54" s="11" t="s">
        <v>70</v>
      </c>
      <c r="B54" s="9" t="s">
        <v>237</v>
      </c>
      <c r="C54" t="s">
        <v>120</v>
      </c>
      <c r="D54" t="s">
        <v>172</v>
      </c>
      <c r="E54" t="s">
        <v>157</v>
      </c>
      <c r="F54" t="s">
        <v>288</v>
      </c>
    </row>
    <row r="55" spans="1:6" ht="60" x14ac:dyDescent="0.25">
      <c r="A55" s="11" t="s">
        <v>71</v>
      </c>
      <c r="B55" s="9" t="s">
        <v>250</v>
      </c>
      <c r="C55" t="s">
        <v>120</v>
      </c>
      <c r="D55" t="s">
        <v>184</v>
      </c>
      <c r="E55" t="s">
        <v>185</v>
      </c>
      <c r="F55" t="s">
        <v>288</v>
      </c>
    </row>
    <row r="56" spans="1:6" ht="60" x14ac:dyDescent="0.25">
      <c r="A56" s="11" t="s">
        <v>72</v>
      </c>
      <c r="B56" s="9" t="s">
        <v>243</v>
      </c>
      <c r="C56" t="s">
        <v>120</v>
      </c>
      <c r="D56" t="s">
        <v>177</v>
      </c>
      <c r="E56" t="s">
        <v>178</v>
      </c>
      <c r="F56" t="s">
        <v>288</v>
      </c>
    </row>
    <row r="57" spans="1:6" ht="60" x14ac:dyDescent="0.25">
      <c r="A57" s="11" t="s">
        <v>73</v>
      </c>
      <c r="B57" s="9" t="s">
        <v>219</v>
      </c>
      <c r="C57" t="s">
        <v>120</v>
      </c>
      <c r="D57">
        <v>621421216413</v>
      </c>
      <c r="E57" t="s">
        <v>171</v>
      </c>
      <c r="F57" t="s">
        <v>288</v>
      </c>
    </row>
    <row r="58" spans="1:6" ht="60" x14ac:dyDescent="0.25">
      <c r="A58" s="11" t="s">
        <v>74</v>
      </c>
      <c r="B58" s="9" t="s">
        <v>245</v>
      </c>
      <c r="C58" t="s">
        <v>120</v>
      </c>
      <c r="D58" t="s">
        <v>180</v>
      </c>
      <c r="E58" t="s">
        <v>181</v>
      </c>
      <c r="F58" t="s">
        <v>288</v>
      </c>
    </row>
    <row r="59" spans="1:6" ht="60" x14ac:dyDescent="0.25">
      <c r="A59" s="11" t="s">
        <v>75</v>
      </c>
      <c r="B59" s="9" t="s">
        <v>226</v>
      </c>
      <c r="C59" t="s">
        <v>120</v>
      </c>
      <c r="D59">
        <v>628441218419</v>
      </c>
      <c r="E59" t="s">
        <v>163</v>
      </c>
      <c r="F59" t="s">
        <v>288</v>
      </c>
    </row>
    <row r="60" spans="1:6" ht="60" x14ac:dyDescent="0.25">
      <c r="A60" s="11" t="s">
        <v>76</v>
      </c>
      <c r="B60" s="9" t="s">
        <v>246</v>
      </c>
      <c r="C60" t="s">
        <v>120</v>
      </c>
      <c r="D60">
        <v>621401219419</v>
      </c>
      <c r="E60">
        <v>299</v>
      </c>
      <c r="F60" t="s">
        <v>288</v>
      </c>
    </row>
    <row r="61" spans="1:6" ht="60" x14ac:dyDescent="0.25">
      <c r="A61" s="11" t="s">
        <v>77</v>
      </c>
      <c r="B61" s="9" t="s">
        <v>247</v>
      </c>
      <c r="C61" t="s">
        <v>120</v>
      </c>
      <c r="D61">
        <v>628491219415</v>
      </c>
      <c r="E61" t="s">
        <v>122</v>
      </c>
      <c r="F61" t="s">
        <v>289</v>
      </c>
    </row>
    <row r="62" spans="1:6" ht="60" x14ac:dyDescent="0.25">
      <c r="A62" s="11" t="s">
        <v>78</v>
      </c>
      <c r="B62" s="9" t="s">
        <v>255</v>
      </c>
      <c r="C62" t="s">
        <v>120</v>
      </c>
      <c r="D62" t="s">
        <v>271</v>
      </c>
      <c r="E62" t="s">
        <v>154</v>
      </c>
      <c r="F62" t="s">
        <v>289</v>
      </c>
    </row>
    <row r="63" spans="1:6" ht="60" x14ac:dyDescent="0.25">
      <c r="A63" s="11" t="s">
        <v>79</v>
      </c>
      <c r="B63" s="9" t="s">
        <v>232</v>
      </c>
      <c r="C63" t="s">
        <v>120</v>
      </c>
      <c r="D63">
        <v>621471216417</v>
      </c>
      <c r="E63" t="s">
        <v>154</v>
      </c>
      <c r="F63" t="s">
        <v>289</v>
      </c>
    </row>
    <row r="64" spans="1:6" ht="60" x14ac:dyDescent="0.25">
      <c r="A64" s="11" t="s">
        <v>80</v>
      </c>
      <c r="B64" s="9" t="s">
        <v>204</v>
      </c>
      <c r="C64" t="s">
        <v>120</v>
      </c>
      <c r="D64">
        <v>621471219411</v>
      </c>
      <c r="E64" t="s">
        <v>268</v>
      </c>
      <c r="F64" t="s">
        <v>289</v>
      </c>
    </row>
    <row r="65" spans="1:6" ht="60" x14ac:dyDescent="0.25">
      <c r="A65" s="11" t="s">
        <v>81</v>
      </c>
      <c r="B65" s="9" t="s">
        <v>206</v>
      </c>
      <c r="C65" t="s">
        <v>120</v>
      </c>
      <c r="D65" t="s">
        <v>131</v>
      </c>
      <c r="E65" t="s">
        <v>132</v>
      </c>
      <c r="F65" t="s">
        <v>288</v>
      </c>
    </row>
    <row r="66" spans="1:6" ht="60" x14ac:dyDescent="0.25">
      <c r="A66" s="11" t="s">
        <v>82</v>
      </c>
      <c r="B66" s="9" t="s">
        <v>264</v>
      </c>
      <c r="C66" t="s">
        <v>120</v>
      </c>
      <c r="D66" t="s">
        <v>272</v>
      </c>
      <c r="E66">
        <v>217</v>
      </c>
      <c r="F66" t="s">
        <v>289</v>
      </c>
    </row>
    <row r="67" spans="1:6" ht="60" x14ac:dyDescent="0.25">
      <c r="A67" s="11" t="s">
        <v>83</v>
      </c>
      <c r="B67" s="9" t="s">
        <v>222</v>
      </c>
      <c r="C67" t="s">
        <v>120</v>
      </c>
      <c r="D67" t="s">
        <v>270</v>
      </c>
      <c r="E67" t="s">
        <v>154</v>
      </c>
      <c r="F67" t="s">
        <v>289</v>
      </c>
    </row>
    <row r="68" spans="1:6" ht="60" x14ac:dyDescent="0.25">
      <c r="A68" s="11" t="s">
        <v>84</v>
      </c>
      <c r="B68" s="9" t="s">
        <v>261</v>
      </c>
      <c r="C68" t="s">
        <v>120</v>
      </c>
      <c r="D68">
        <v>628441218410</v>
      </c>
      <c r="E68" t="s">
        <v>138</v>
      </c>
      <c r="F68" t="s">
        <v>289</v>
      </c>
    </row>
    <row r="69" spans="1:6" ht="60" x14ac:dyDescent="0.25">
      <c r="A69" s="11" t="s">
        <v>85</v>
      </c>
      <c r="B69" s="9" t="s">
        <v>216</v>
      </c>
      <c r="C69" t="s">
        <v>120</v>
      </c>
      <c r="D69" t="s">
        <v>269</v>
      </c>
      <c r="E69" t="s">
        <v>165</v>
      </c>
      <c r="F69" t="s">
        <v>289</v>
      </c>
    </row>
    <row r="70" spans="1:6" ht="60" x14ac:dyDescent="0.25">
      <c r="A70" s="11" t="s">
        <v>86</v>
      </c>
      <c r="B70" s="9" t="s">
        <v>254</v>
      </c>
      <c r="C70" t="s">
        <v>120</v>
      </c>
      <c r="D70" t="s">
        <v>290</v>
      </c>
      <c r="E70" t="s">
        <v>291</v>
      </c>
      <c r="F70" t="s">
        <v>289</v>
      </c>
    </row>
    <row r="71" spans="1:6" ht="60" x14ac:dyDescent="0.25">
      <c r="A71" s="11" t="s">
        <v>87</v>
      </c>
      <c r="B71" s="9" t="s">
        <v>241</v>
      </c>
      <c r="C71" t="s">
        <v>120</v>
      </c>
      <c r="D71" t="s">
        <v>292</v>
      </c>
      <c r="E71" t="s">
        <v>293</v>
      </c>
      <c r="F71" t="s">
        <v>289</v>
      </c>
    </row>
    <row r="72" spans="1:6" ht="60" x14ac:dyDescent="0.25">
      <c r="A72" s="11" t="s">
        <v>88</v>
      </c>
      <c r="B72" s="9" t="s">
        <v>205</v>
      </c>
      <c r="C72" t="s">
        <v>120</v>
      </c>
      <c r="D72" t="s">
        <v>294</v>
      </c>
      <c r="E72" t="s">
        <v>295</v>
      </c>
      <c r="F72" t="s">
        <v>289</v>
      </c>
    </row>
    <row r="73" spans="1:6" ht="60" x14ac:dyDescent="0.25">
      <c r="A73" s="11" t="s">
        <v>89</v>
      </c>
      <c r="B73" s="9" t="s">
        <v>273</v>
      </c>
      <c r="C73" t="s">
        <v>120</v>
      </c>
      <c r="D73">
        <v>621491216417</v>
      </c>
      <c r="E73" t="s">
        <v>167</v>
      </c>
      <c r="F73" t="s">
        <v>296</v>
      </c>
    </row>
    <row r="74" spans="1:6" ht="60" x14ac:dyDescent="0.25">
      <c r="A74" s="11" t="s">
        <v>90</v>
      </c>
      <c r="B74" s="9" t="s">
        <v>274</v>
      </c>
      <c r="C74" t="s">
        <v>120</v>
      </c>
      <c r="D74" t="s">
        <v>297</v>
      </c>
      <c r="E74">
        <v>297</v>
      </c>
      <c r="F74" t="s">
        <v>296</v>
      </c>
    </row>
    <row r="75" spans="1:6" ht="60" x14ac:dyDescent="0.25">
      <c r="A75" s="11" t="s">
        <v>91</v>
      </c>
      <c r="B75" s="9" t="s">
        <v>275</v>
      </c>
      <c r="C75" t="s">
        <v>120</v>
      </c>
      <c r="D75">
        <v>624461212417</v>
      </c>
      <c r="E75" t="s">
        <v>154</v>
      </c>
      <c r="F75" t="s">
        <v>296</v>
      </c>
    </row>
    <row r="76" spans="1:6" ht="60" x14ac:dyDescent="0.25">
      <c r="A76" s="11" t="s">
        <v>92</v>
      </c>
      <c r="B76" s="9" t="s">
        <v>263</v>
      </c>
      <c r="C76" t="s">
        <v>120</v>
      </c>
      <c r="D76" t="s">
        <v>298</v>
      </c>
      <c r="E76" t="s">
        <v>299</v>
      </c>
      <c r="F76" t="s">
        <v>289</v>
      </c>
    </row>
    <row r="77" spans="1:6" ht="60" x14ac:dyDescent="0.25">
      <c r="A77" s="11" t="s">
        <v>93</v>
      </c>
      <c r="B77" s="9" t="s">
        <v>276</v>
      </c>
      <c r="C77" t="s">
        <v>120</v>
      </c>
      <c r="D77">
        <v>621401219417</v>
      </c>
      <c r="E77">
        <v>1154</v>
      </c>
      <c r="F77" t="s">
        <v>296</v>
      </c>
    </row>
    <row r="78" spans="1:6" ht="60" x14ac:dyDescent="0.25">
      <c r="A78" s="11" t="s">
        <v>94</v>
      </c>
      <c r="B78" s="9" t="s">
        <v>277</v>
      </c>
      <c r="C78" t="s">
        <v>120</v>
      </c>
      <c r="D78" t="s">
        <v>300</v>
      </c>
      <c r="E78" t="s">
        <v>135</v>
      </c>
      <c r="F78" t="s">
        <v>296</v>
      </c>
    </row>
    <row r="79" spans="1:6" ht="60" x14ac:dyDescent="0.25">
      <c r="A79" s="11" t="s">
        <v>95</v>
      </c>
      <c r="B79" s="9" t="s">
        <v>278</v>
      </c>
      <c r="C79" t="s">
        <v>120</v>
      </c>
      <c r="D79">
        <v>628481219419</v>
      </c>
      <c r="E79">
        <v>473</v>
      </c>
      <c r="F79" t="s">
        <v>296</v>
      </c>
    </row>
    <row r="80" spans="1:6" ht="60" x14ac:dyDescent="0.25">
      <c r="A80" s="11" t="s">
        <v>96</v>
      </c>
      <c r="B80" s="9" t="s">
        <v>279</v>
      </c>
      <c r="C80" t="s">
        <v>120</v>
      </c>
      <c r="D80" t="s">
        <v>301</v>
      </c>
      <c r="E80">
        <v>201</v>
      </c>
      <c r="F80" t="s">
        <v>296</v>
      </c>
    </row>
    <row r="81" spans="1:6" ht="60" x14ac:dyDescent="0.25">
      <c r="A81" s="11" t="s">
        <v>97</v>
      </c>
      <c r="B81" s="9" t="s">
        <v>280</v>
      </c>
      <c r="C81" t="s">
        <v>120</v>
      </c>
      <c r="D81">
        <v>621491219415</v>
      </c>
      <c r="E81" t="s">
        <v>302</v>
      </c>
      <c r="F81" t="s">
        <v>296</v>
      </c>
    </row>
    <row r="82" spans="1:6" ht="60" x14ac:dyDescent="0.25">
      <c r="A82" s="11" t="s">
        <v>98</v>
      </c>
      <c r="B82" s="9" t="s">
        <v>281</v>
      </c>
      <c r="C82" t="s">
        <v>120</v>
      </c>
      <c r="D82">
        <v>628461219413</v>
      </c>
      <c r="E82" t="s">
        <v>169</v>
      </c>
      <c r="F82" t="s">
        <v>296</v>
      </c>
    </row>
    <row r="83" spans="1:6" ht="60" x14ac:dyDescent="0.25">
      <c r="A83" s="11" t="s">
        <v>99</v>
      </c>
      <c r="B83" s="9" t="s">
        <v>282</v>
      </c>
      <c r="C83" t="s">
        <v>120</v>
      </c>
      <c r="D83" t="s">
        <v>303</v>
      </c>
      <c r="E83">
        <v>135</v>
      </c>
      <c r="F83" t="s">
        <v>296</v>
      </c>
    </row>
    <row r="84" spans="1:6" ht="60" x14ac:dyDescent="0.25">
      <c r="A84" s="11" t="s">
        <v>100</v>
      </c>
      <c r="B84" s="9" t="s">
        <v>283</v>
      </c>
      <c r="C84" t="s">
        <v>120</v>
      </c>
      <c r="D84" t="s">
        <v>304</v>
      </c>
      <c r="E84">
        <v>313</v>
      </c>
      <c r="F84" t="s">
        <v>296</v>
      </c>
    </row>
    <row r="85" spans="1:6" ht="60" x14ac:dyDescent="0.25">
      <c r="A85" s="11" t="s">
        <v>101</v>
      </c>
      <c r="B85" s="9" t="s">
        <v>284</v>
      </c>
      <c r="C85" t="s">
        <v>120</v>
      </c>
      <c r="D85" t="s">
        <v>305</v>
      </c>
      <c r="E85">
        <v>297</v>
      </c>
      <c r="F85" t="s">
        <v>296</v>
      </c>
    </row>
    <row r="86" spans="1:6" ht="60" x14ac:dyDescent="0.25">
      <c r="A86" s="11" t="s">
        <v>102</v>
      </c>
      <c r="B86" s="9" t="s">
        <v>285</v>
      </c>
      <c r="C86" t="s">
        <v>120</v>
      </c>
      <c r="D86" t="s">
        <v>306</v>
      </c>
      <c r="E86" t="s">
        <v>125</v>
      </c>
      <c r="F86" t="s">
        <v>296</v>
      </c>
    </row>
    <row r="87" spans="1:6" ht="60" x14ac:dyDescent="0.25">
      <c r="A87" s="11" t="s">
        <v>106</v>
      </c>
      <c r="B87" s="9" t="s">
        <v>286</v>
      </c>
      <c r="C87" t="s">
        <v>120</v>
      </c>
      <c r="D87">
        <v>628451219416</v>
      </c>
      <c r="E87">
        <v>297</v>
      </c>
      <c r="F87" t="s">
        <v>296</v>
      </c>
    </row>
    <row r="88" spans="1:6" ht="60" x14ac:dyDescent="0.25">
      <c r="A88" s="11" t="s">
        <v>110</v>
      </c>
      <c r="B88" s="9" t="s">
        <v>287</v>
      </c>
      <c r="C88" t="s">
        <v>120</v>
      </c>
      <c r="D88">
        <v>621411215417</v>
      </c>
      <c r="E88" t="s">
        <v>125</v>
      </c>
      <c r="F88" t="s">
        <v>296</v>
      </c>
    </row>
  </sheetData>
  <conditionalFormatting sqref="C2">
    <cfRule type="cellIs" dxfId="1" priority="2" operator="equal">
      <formula>"SI"</formula>
    </cfRule>
  </conditionalFormatting>
  <conditionalFormatting sqref="C3:C88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Hoja1</vt:lpstr>
      <vt:lpstr>ADJUDICADOS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2024-04-01T20:40:09Z</dcterms:modified>
</cp:coreProperties>
</file>