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F:\PROCESOS UGEL RIOJA\CONTRATO DOCENTE 2024\Convocatoria Nº 34\"/>
    </mc:Choice>
  </mc:AlternateContent>
  <bookViews>
    <workbookView xWindow="0" yWindow="0" windowWidth="28800" windowHeight="12330"/>
  </bookViews>
  <sheets>
    <sheet name="cuadro" sheetId="1" r:id="rId1"/>
    <sheet name="Adjudicaciones" sheetId="2" state="hidden" r:id="rId2"/>
  </sheets>
  <definedNames>
    <definedName name="_xlnm._FilterDatabase" localSheetId="0" hidden="1">cuadro!$A$7:$Y$44</definedName>
    <definedName name="adjudicaciones">Adjudicaciones!$A$2:$F$35</definedName>
  </definedNames>
  <calcPr calcId="162913"/>
</workbook>
</file>

<file path=xl/calcChain.xml><?xml version="1.0" encoding="utf-8"?>
<calcChain xmlns="http://schemas.openxmlformats.org/spreadsheetml/2006/main">
  <c r="W9" i="1" l="1"/>
  <c r="X9" i="1"/>
  <c r="Y9" i="1"/>
  <c r="W10" i="1"/>
  <c r="X10" i="1"/>
  <c r="Y10" i="1"/>
  <c r="W11" i="1"/>
  <c r="X11" i="1"/>
  <c r="Y11" i="1"/>
  <c r="W12" i="1"/>
  <c r="X12" i="1"/>
  <c r="Y12" i="1"/>
  <c r="W13" i="1"/>
  <c r="X13" i="1"/>
  <c r="Y13" i="1"/>
  <c r="W14" i="1"/>
  <c r="X14" i="1"/>
  <c r="Y14" i="1"/>
  <c r="W15" i="1"/>
  <c r="X15" i="1"/>
  <c r="Y15" i="1"/>
  <c r="W16" i="1"/>
  <c r="X16" i="1"/>
  <c r="Y16" i="1"/>
  <c r="W17" i="1"/>
  <c r="X17" i="1"/>
  <c r="Y17" i="1"/>
  <c r="W18" i="1"/>
  <c r="X18" i="1"/>
  <c r="Y18" i="1"/>
  <c r="W19" i="1"/>
  <c r="X19" i="1"/>
  <c r="Y19" i="1"/>
  <c r="W20" i="1"/>
  <c r="X20" i="1"/>
  <c r="Y20" i="1"/>
  <c r="W21" i="1"/>
  <c r="X21" i="1"/>
  <c r="Y21" i="1"/>
  <c r="W22" i="1"/>
  <c r="X22" i="1"/>
  <c r="Y22" i="1"/>
  <c r="W23" i="1"/>
  <c r="X23" i="1"/>
  <c r="Y23" i="1"/>
  <c r="W24" i="1"/>
  <c r="X24" i="1"/>
  <c r="Y24" i="1"/>
  <c r="W25" i="1"/>
  <c r="X25" i="1"/>
  <c r="Y25" i="1"/>
  <c r="W26" i="1"/>
  <c r="X26" i="1"/>
  <c r="Y26" i="1"/>
  <c r="W27" i="1"/>
  <c r="X27" i="1"/>
  <c r="Y27" i="1"/>
  <c r="W28" i="1"/>
  <c r="X28" i="1"/>
  <c r="Y28" i="1"/>
  <c r="W29" i="1"/>
  <c r="X29" i="1"/>
  <c r="Y29" i="1"/>
  <c r="W30" i="1"/>
  <c r="X30" i="1"/>
  <c r="Y30" i="1"/>
  <c r="W31" i="1"/>
  <c r="X31" i="1"/>
  <c r="Y31" i="1"/>
  <c r="W32" i="1"/>
  <c r="X32" i="1"/>
  <c r="Y32" i="1"/>
  <c r="W33" i="1"/>
  <c r="X33" i="1"/>
  <c r="Y33" i="1"/>
  <c r="W34" i="1"/>
  <c r="X34" i="1"/>
  <c r="Y34" i="1"/>
  <c r="W35" i="1"/>
  <c r="X35" i="1"/>
  <c r="Y35" i="1"/>
  <c r="W36" i="1"/>
  <c r="X36" i="1"/>
  <c r="Y36" i="1"/>
  <c r="W37" i="1"/>
  <c r="X37" i="1"/>
  <c r="Y37" i="1"/>
  <c r="W38" i="1"/>
  <c r="X38" i="1"/>
  <c r="Y38" i="1"/>
  <c r="W39" i="1"/>
  <c r="X39" i="1"/>
  <c r="Y39" i="1"/>
  <c r="W40" i="1"/>
  <c r="X40" i="1"/>
  <c r="Y40" i="1"/>
  <c r="W41" i="1"/>
  <c r="X41" i="1"/>
  <c r="Y41" i="1"/>
  <c r="W42" i="1"/>
  <c r="X42" i="1"/>
  <c r="Y42" i="1"/>
  <c r="W43" i="1"/>
  <c r="X43" i="1"/>
  <c r="Y43" i="1"/>
  <c r="W44" i="1"/>
  <c r="X44" i="1"/>
  <c r="Y44" i="1"/>
  <c r="Y8" i="1"/>
  <c r="X8" i="1"/>
  <c r="W8" i="1"/>
</calcChain>
</file>

<file path=xl/sharedStrings.xml><?xml version="1.0" encoding="utf-8"?>
<sst xmlns="http://schemas.openxmlformats.org/spreadsheetml/2006/main" count="452" uniqueCount="293">
  <si>
    <t>Unidad de Gestión Educativa Local de RIOJA</t>
  </si>
  <si>
    <t>PROCESO DE CONTRATACION DOCENTE 2024</t>
  </si>
  <si>
    <t>RESULTADOS FINALES</t>
  </si>
  <si>
    <t>Orden de Mérito</t>
  </si>
  <si>
    <t>DNI</t>
  </si>
  <si>
    <t>APELLIDOS Y NOMBRES</t>
  </si>
  <si>
    <t>GRUPO DE INSCRIPCION</t>
  </si>
  <si>
    <t>S1</t>
  </si>
  <si>
    <t>S2</t>
  </si>
  <si>
    <t>BONIFICACION DISCAPACIDAD</t>
  </si>
  <si>
    <t>BONIFICACION FFAA</t>
  </si>
  <si>
    <t>PUNTAJE PUN</t>
  </si>
  <si>
    <t>PUNTAJE FORMACION ACADEMICA</t>
  </si>
  <si>
    <t>PUNTAJE FORMACION CONTINUA</t>
  </si>
  <si>
    <t>PUNTAJE EXPERIENCIA LABORAL</t>
  </si>
  <si>
    <t>PUNTAJE MERITOS</t>
  </si>
  <si>
    <t>Discapacidad</t>
  </si>
  <si>
    <t>FFAA</t>
  </si>
  <si>
    <t>Deportista</t>
  </si>
  <si>
    <t>PUNTAJE UGEL</t>
  </si>
  <si>
    <t>FECHA EXPEDICION DE TITULO</t>
  </si>
  <si>
    <t>ESTADO</t>
  </si>
  <si>
    <t>OBSERVACIONES</t>
  </si>
  <si>
    <t>N° EXPEDIENTE</t>
  </si>
  <si>
    <t>APTO</t>
  </si>
  <si>
    <t>0000-00-00</t>
  </si>
  <si>
    <t>2010-03-22</t>
  </si>
  <si>
    <t>2002-02-13</t>
  </si>
  <si>
    <t>LA EMISIÓN DEL TÍTULO ES POSTERIOR AL INICIO DE LA ACTIVIDAD DE INSCRIPCIÓN ESTABLECIDA EN EL CRONOGRAMA DEL CONCURSO DEL INGRESO A LA CPM, DE ACUERDO A SUB NUMERAL 20.1 DEL DECRETO SUPREMO N° 020-2023-MINEDU.</t>
  </si>
  <si>
    <t>2009-02-13</t>
  </si>
  <si>
    <t>EBR Secundaria Comunicación</t>
  </si>
  <si>
    <t>01174068</t>
  </si>
  <si>
    <t>HERNANDEZ SUAREZ MARILU ITAMAR</t>
  </si>
  <si>
    <t>ACOSTA LOPEZ LLOAN</t>
  </si>
  <si>
    <t>2003-05-12</t>
  </si>
  <si>
    <t>* Llenado incompleto en el Anexo 12.</t>
  </si>
  <si>
    <t>DIAZ JUAPE NOLITA</t>
  </si>
  <si>
    <t>2003-07-01</t>
  </si>
  <si>
    <t>BUSTAMANTE VILLEGAS YISSELA ROCIO</t>
  </si>
  <si>
    <t>2001-07-16</t>
  </si>
  <si>
    <t>ESQUEN PURISACA DEISY GRABIELA</t>
  </si>
  <si>
    <t>2008-01-25</t>
  </si>
  <si>
    <t>VENTURA AGUILAR NERI</t>
  </si>
  <si>
    <t>1999-01-26</t>
  </si>
  <si>
    <t>01046950</t>
  </si>
  <si>
    <t>PUELLES MORI FANY CONSUELO</t>
  </si>
  <si>
    <t>1999-12-28</t>
  </si>
  <si>
    <t>* Llenado incompleto en el Anexo 11.
* Enmendadura en el Anexo 12.</t>
  </si>
  <si>
    <t>01043829</t>
  </si>
  <si>
    <t>REATEGUI LA TORRE  HILMER</t>
  </si>
  <si>
    <t>* No presentó la resolución emitida por la DRE o entidad que inscribió su título de profesor.
* Llenado erróneo en el Anexo 8.
* Llenado incompleto en el Anexo 12.</t>
  </si>
  <si>
    <t>01045258</t>
  </si>
  <si>
    <t>ANGULO RAMOS HARLEY</t>
  </si>
  <si>
    <t>2000-02-08</t>
  </si>
  <si>
    <t>01043660</t>
  </si>
  <si>
    <t>DEL AGUILA SANTILLAN ESTELA</t>
  </si>
  <si>
    <t>2000-04-05</t>
  </si>
  <si>
    <t xml:space="preserve">* Presentación errónea del Anexo 8.
</t>
  </si>
  <si>
    <t>BUSTAMANTE COTRINA ROBERTO</t>
  </si>
  <si>
    <t>2000-10-16</t>
  </si>
  <si>
    <t>* Llenado incompleto en el Anexo 10.</t>
  </si>
  <si>
    <t>01043721</t>
  </si>
  <si>
    <t>BARBARAN TANCHIVA ANTONIO</t>
  </si>
  <si>
    <t>2000-12-28</t>
  </si>
  <si>
    <t>01045353</t>
  </si>
  <si>
    <t>CARUAJULCA MUGUERZA MARIA DENERY</t>
  </si>
  <si>
    <t>2001-07-03</t>
  </si>
  <si>
    <t>* Llenado incompleto y erróneo en el Anexo 12.</t>
  </si>
  <si>
    <t>SANCHEZ CACHAY ENELDA CLARIZA</t>
  </si>
  <si>
    <t>2001-10-17</t>
  </si>
  <si>
    <t>* Llenado incompleto del Anexo N° 8.
* Llenado incompleto del Anexo N° 12.</t>
  </si>
  <si>
    <t>2002-02-05</t>
  </si>
  <si>
    <t>01044156</t>
  </si>
  <si>
    <t>ENCARNACION CORONEL VENUS</t>
  </si>
  <si>
    <t>* Error de llenado en el Anexo 8.
* Llenado incompleto en el Anexo 12.</t>
  </si>
  <si>
    <t>01154013</t>
  </si>
  <si>
    <t>MONTALVAN GIL GEYDEN</t>
  </si>
  <si>
    <t>* Llenado incompleto en el Anexo 8.
* Llenado erróneo en el Anexo 11.
* Llenado incompleto en el Anexo 12.</t>
  </si>
  <si>
    <t>JIBAJA BARDALES JULIO HENRY</t>
  </si>
  <si>
    <t>2002-05-17</t>
  </si>
  <si>
    <t>VILLANUEVA CAYAO JOSE CASTINALDO</t>
  </si>
  <si>
    <t>2002-12-29</t>
  </si>
  <si>
    <t>* Error de llenado en el Anexo 8.
* Error de llenado en el Anexo 12.</t>
  </si>
  <si>
    <t>RISCO  BANDA JOSE EDWIN</t>
  </si>
  <si>
    <t>2003-01-25</t>
  </si>
  <si>
    <t>* Error de llenado en el Anexo 8.</t>
  </si>
  <si>
    <t>AVELLANEDA HURTADO REINA</t>
  </si>
  <si>
    <t>2004-05-03</t>
  </si>
  <si>
    <t>* Llenado incorrecto en la DJ de autorización de contacto y datos del postulante.</t>
  </si>
  <si>
    <t>JULON ORDOÑEZ JAVIER</t>
  </si>
  <si>
    <t>2004-08-19</t>
  </si>
  <si>
    <t>* Llenado incompleto y enmendadura en el Anexo 12.</t>
  </si>
  <si>
    <t>CASTAÑEDA SARMIENTO NANCY</t>
  </si>
  <si>
    <t>2004-09-09</t>
  </si>
  <si>
    <t>* Llenado erróneo en el Anexo 8.
* Llenado incompleto y erróneo en el Anexo 12.</t>
  </si>
  <si>
    <t>CARRERO GONZALES ITALA VIOLETA</t>
  </si>
  <si>
    <t>2005-06-10</t>
  </si>
  <si>
    <t>MARTINEZ JULON JAIRO</t>
  </si>
  <si>
    <t>* Llenado incorrecto en el Anexo 8.
* Llenado incompleto en el anexo 12.</t>
  </si>
  <si>
    <t>01043426</t>
  </si>
  <si>
    <t>GRANDEZ VARGAS JOSE FRANCISCO</t>
  </si>
  <si>
    <t>2007-01-29</t>
  </si>
  <si>
    <t>* Llenado erróneo en el Anexo 8.
* Llenado incompleto en el Anexo 12.</t>
  </si>
  <si>
    <t>01044443</t>
  </si>
  <si>
    <t>SANDOVAL GOMEZ WILSON</t>
  </si>
  <si>
    <t>2008-02-20</t>
  </si>
  <si>
    <t>* Llenado incompleto en el Anexo 11.
* Llenado incompleto en el Anexo 12.</t>
  </si>
  <si>
    <t>01023224</t>
  </si>
  <si>
    <t>ZUTA SALDAÑA EUSEVIA</t>
  </si>
  <si>
    <t>2008-12-04</t>
  </si>
  <si>
    <t xml:space="preserve">* No presenta la resolución emitida por la DRE o la entidad que inscribió su título de profesor.
* Llenado incompleto en el Anexo 12.
</t>
  </si>
  <si>
    <t>PISCO OBLITAS  GIOVANNI</t>
  </si>
  <si>
    <t>ROJAS RODRIGUEZ EDGARD NIXON</t>
  </si>
  <si>
    <t>* Error de llenado en el Anexo 11.
* Llenado incompleto y  en el Anexo 12.</t>
  </si>
  <si>
    <t>IDROGO DELGADO JIOBANY</t>
  </si>
  <si>
    <t>2014-09-04</t>
  </si>
  <si>
    <t>01039995</t>
  </si>
  <si>
    <t>HERNANDEZ TERRONES EYDI LISBETH</t>
  </si>
  <si>
    <t>2017-02-22</t>
  </si>
  <si>
    <t>01122713</t>
  </si>
  <si>
    <t>VIENA TENAZOA EDWIN EDNAN</t>
  </si>
  <si>
    <t>2018-12-18</t>
  </si>
  <si>
    <t>* Llenado con error y enmendadura en el Anexo 8.
* Llenado incompleto del Anexo 12.</t>
  </si>
  <si>
    <t>ZAMORA FERNANDEZ MAGALI</t>
  </si>
  <si>
    <t>2021-05-24</t>
  </si>
  <si>
    <t>* Llenado incompleto en el Anexo 11.</t>
  </si>
  <si>
    <t>LOPEZ DIAZ CESAR</t>
  </si>
  <si>
    <t>2021-11-11</t>
  </si>
  <si>
    <t>* No adjunta Resolución emitida por la DRE o entidad que suscribió su título de profesor.
* Llenado incompleto en el Anexo 12.
* Llenado incompleto en el Anexo 8.</t>
  </si>
  <si>
    <t>01046727</t>
  </si>
  <si>
    <t>BURGA RODRIGUEZ TITO</t>
  </si>
  <si>
    <t>2022-02-10</t>
  </si>
  <si>
    <t>* Llenado incompleto en el Anexo 8.
* Llenado incompleto en el Anexo 11.
* Llenado incompleto en el Anexo 12.</t>
  </si>
  <si>
    <t>SANCHEZ RODRIGUEZ GLENN</t>
  </si>
  <si>
    <t>2022-04-29</t>
  </si>
  <si>
    <t xml:space="preserve">* No presentó copia completa del título pedagógico con el que acredita el requisito.
* No presentó copia completa de la resolución emitida por la DRE o la entidad que emitió su título de profesor.
* Llenado incompleto en el Anexo 12.
</t>
  </si>
  <si>
    <t>Decreto Supremo N° 020-2023-MINEDU</t>
  </si>
  <si>
    <t>MODALIDAD DE CONTRATACIÓN POR RESULTADOS DE LA PRUEBA NACIONAL</t>
  </si>
  <si>
    <t>43538265</t>
  </si>
  <si>
    <t>40790264</t>
  </si>
  <si>
    <t>41670605</t>
  </si>
  <si>
    <t>41130488</t>
  </si>
  <si>
    <t>41166895</t>
  </si>
  <si>
    <t>43060575</t>
  </si>
  <si>
    <t>33430842</t>
  </si>
  <si>
    <t>40310727</t>
  </si>
  <si>
    <t>16735955</t>
  </si>
  <si>
    <t>40060562</t>
  </si>
  <si>
    <t>41813717</t>
  </si>
  <si>
    <t>41436695</t>
  </si>
  <si>
    <t>41937189</t>
  </si>
  <si>
    <t>42624832</t>
  </si>
  <si>
    <t>40418967</t>
  </si>
  <si>
    <t>73425701</t>
  </si>
  <si>
    <t>77699575</t>
  </si>
  <si>
    <t>16755210</t>
  </si>
  <si>
    <t>42636385</t>
  </si>
  <si>
    <t>27750800</t>
  </si>
  <si>
    <t>80361333</t>
  </si>
  <si>
    <t>27058390</t>
  </si>
  <si>
    <t>25808110</t>
  </si>
  <si>
    <t>40481980</t>
  </si>
  <si>
    <t>33431345</t>
  </si>
  <si>
    <t>ACOSTA-LOPEZ-LLOAN</t>
  </si>
  <si>
    <t>BUSTAMANTE-VILLEGAS-YISSELA ROCIO</t>
  </si>
  <si>
    <t>ESQUEN-PURISACA-DEISY GRABIELA</t>
  </si>
  <si>
    <t>VENTURA-AGUILAR-NERI</t>
  </si>
  <si>
    <t>PUELLES-MORI-FANY CONSUELO</t>
  </si>
  <si>
    <t>REATEGUI-LA TORRE- HILMER</t>
  </si>
  <si>
    <t>ANGULO-RAMOS-HARLEY</t>
  </si>
  <si>
    <t>DEL AGUILA-SANTILLAN-ESTELA</t>
  </si>
  <si>
    <t>BUSTAMANTE-COTRINA-ROBERTO</t>
  </si>
  <si>
    <t>BARBARAN-TANCHIVA-ANTONIO</t>
  </si>
  <si>
    <t>SANCHEZ-CACHAY-ENELDA CLARIZA</t>
  </si>
  <si>
    <t>MORI-PINEDO-MARIBEL</t>
  </si>
  <si>
    <t>ENCARNACION-CORONEL-VENUS</t>
  </si>
  <si>
    <t>MONTALVAN-GIL-GEYDEN</t>
  </si>
  <si>
    <t>JIBAJA-BARDALES-JULIO HENRY</t>
  </si>
  <si>
    <t>LUDEÑA-MARIN-MARDELY</t>
  </si>
  <si>
    <t>VILLANUEVA-CAYAO-JOSE CASTINALDO</t>
  </si>
  <si>
    <t>RISCO -BANDA-JOSE EDWIN</t>
  </si>
  <si>
    <t>AVELLANEDA-HURTADO-REINA</t>
  </si>
  <si>
    <t>JULON-ORDOÑEZ-JAVIER</t>
  </si>
  <si>
    <t>CASTAÑEDA-SARMIENTO-NANCY</t>
  </si>
  <si>
    <t>CARRERO-GONZALES-ITALA VIOLETA</t>
  </si>
  <si>
    <t>NOVOA-RODRIGUEZ-JOSE EDUAR</t>
  </si>
  <si>
    <t>GRANDEZ-VARGAS-JOSE FRANCISCO</t>
  </si>
  <si>
    <t>SANDOVAL-GOMEZ-WILSON</t>
  </si>
  <si>
    <t>ZUTA-SALDAÑA-EUSEVIA</t>
  </si>
  <si>
    <t>PISCO-OBLITAS -GIOVANNI</t>
  </si>
  <si>
    <t>ROJAS-RODRIGUEZ-EDGARD NIXON</t>
  </si>
  <si>
    <t>IDROGO-DELGADO-JIOBANY</t>
  </si>
  <si>
    <t>HIDALGO-VILLACIS-DAICY</t>
  </si>
  <si>
    <t>HERNANDEZ-TERRONES-EYDI LISBETH</t>
  </si>
  <si>
    <t>VIENA-TENAZOA-EDWIN EDNAN</t>
  </si>
  <si>
    <t>ZAMORA-FERNANDEZ-MAGALI</t>
  </si>
  <si>
    <t>SANCHEZ-RODRIGUEZ-GLENN</t>
  </si>
  <si>
    <t>ADJUDICO</t>
  </si>
  <si>
    <t>CODIGO PLAZA</t>
  </si>
  <si>
    <t>NOMBRE IE</t>
  </si>
  <si>
    <t>NIVEL IE</t>
  </si>
  <si>
    <t>SI</t>
  </si>
  <si>
    <t xml:space="preserve">1191314432U5
</t>
  </si>
  <si>
    <t xml:space="preserve">JOSE CARLOS MARIATEGUI
</t>
  </si>
  <si>
    <t>2024-02-15 13:44:14</t>
  </si>
  <si>
    <t xml:space="preserve">1124214612U4
</t>
  </si>
  <si>
    <t xml:space="preserve">SAN FERNANDO
</t>
  </si>
  <si>
    <t>2024-02-15 14:08:31</t>
  </si>
  <si>
    <t xml:space="preserve">00894
</t>
  </si>
  <si>
    <t>2024-02-15 15:09:25</t>
  </si>
  <si>
    <t xml:space="preserve">1197214512U5
</t>
  </si>
  <si>
    <t xml:space="preserve">00136
</t>
  </si>
  <si>
    <t>2024-02-15 14:16:47</t>
  </si>
  <si>
    <t xml:space="preserve">1110114212U0
BH00622-5
</t>
  </si>
  <si>
    <t xml:space="preserve">00622
00622
</t>
  </si>
  <si>
    <t>2024-02-15 14:40:48</t>
  </si>
  <si>
    <t xml:space="preserve">BH00904-2
</t>
  </si>
  <si>
    <t xml:space="preserve">00904
</t>
  </si>
  <si>
    <t>2024-02-15 15:23:43</t>
  </si>
  <si>
    <t xml:space="preserve">1111214312U3
</t>
  </si>
  <si>
    <t xml:space="preserve">00161
</t>
  </si>
  <si>
    <t>2024-02-15 14:05:19</t>
  </si>
  <si>
    <t xml:space="preserve">BHMFHF-6
</t>
  </si>
  <si>
    <t xml:space="preserve">MANUEL FIDENCIO HIDALGO FLORES
</t>
  </si>
  <si>
    <t>2024-02-15 14:45:53</t>
  </si>
  <si>
    <t xml:space="preserve">1157214512U3
1157214512U4
BH00022-1
</t>
  </si>
  <si>
    <t xml:space="preserve">00022 SAN JUAN DEL MAYO
00022 SAN JUAN DEL MAYO
00022 SAN JUAN DEL MAYO
</t>
  </si>
  <si>
    <t>2024-02-15 14:29:51</t>
  </si>
  <si>
    <t xml:space="preserve">BH317-6
</t>
  </si>
  <si>
    <t>2024-02-15 14:34:24</t>
  </si>
  <si>
    <t xml:space="preserve">00623
</t>
  </si>
  <si>
    <t>2024-03-05 18:24:05</t>
  </si>
  <si>
    <t xml:space="preserve">BH00536-7
</t>
  </si>
  <si>
    <t xml:space="preserve">00536 MANUEL SEGUNDO DEL AGUILA VELASQUEZ
</t>
  </si>
  <si>
    <t>2024-02-15 15:25:56</t>
  </si>
  <si>
    <t>2024-02-15 14:13:33</t>
  </si>
  <si>
    <t xml:space="preserve">621401218418
BHROOSEVELT-7
</t>
  </si>
  <si>
    <t xml:space="preserve">ROOSEVELT COLLEGE
ROOSEVELT COLLEGE
</t>
  </si>
  <si>
    <t>2024-02-15 14:49:55</t>
  </si>
  <si>
    <t xml:space="preserve">1101314532U9
</t>
  </si>
  <si>
    <t>2024-03-05 18:20:54</t>
  </si>
  <si>
    <t xml:space="preserve">1122314512U5
BHAVP-10
</t>
  </si>
  <si>
    <t xml:space="preserve">ABRAHAN VALDELOMAR PINTO
ABRAHAN VALDELOMAR PINTO
</t>
  </si>
  <si>
    <t>2024-02-15 15:32:11</t>
  </si>
  <si>
    <t xml:space="preserve">1121214312U5
</t>
  </si>
  <si>
    <t xml:space="preserve">00932
</t>
  </si>
  <si>
    <t>2024-03-05 18:12:10</t>
  </si>
  <si>
    <t xml:space="preserve">1163214232U6
</t>
  </si>
  <si>
    <t xml:space="preserve">MARCELINO CHAVEZ VILLAVERDE
</t>
  </si>
  <si>
    <t>2024-03-05 18:22:00</t>
  </si>
  <si>
    <t xml:space="preserve">TZE240200061
BH00110-3
</t>
  </si>
  <si>
    <t xml:space="preserve">00110
00110
</t>
  </si>
  <si>
    <t>2024-02-15 13:40:36</t>
  </si>
  <si>
    <t xml:space="preserve">BH00161-3
</t>
  </si>
  <si>
    <t>2024-02-15 15:12:11</t>
  </si>
  <si>
    <t xml:space="preserve">1135114312U4
</t>
  </si>
  <si>
    <t xml:space="preserve">00150
</t>
  </si>
  <si>
    <t>2024-02-15 13:26:23</t>
  </si>
  <si>
    <t xml:space="preserve">BHDM-5
</t>
  </si>
  <si>
    <t xml:space="preserve">DIVINO MAESTRO
</t>
  </si>
  <si>
    <t>2024-02-15 14:26:05</t>
  </si>
  <si>
    <t xml:space="preserve">1164214222U5
</t>
  </si>
  <si>
    <t xml:space="preserve">SANTO TORIBIO
</t>
  </si>
  <si>
    <t>2024-03-05 18:29:18</t>
  </si>
  <si>
    <t xml:space="preserve">1163214222U6
BHMCHV-6
</t>
  </si>
  <si>
    <t xml:space="preserve">MARCELINO CHAVEZ VILLAVERDE
MARCELINO CHAVEZ VILLAVERDE
</t>
  </si>
  <si>
    <t>2024-02-15 14:57:26</t>
  </si>
  <si>
    <t xml:space="preserve">BH1152-1
</t>
  </si>
  <si>
    <t>2024-02-15 13:42:21</t>
  </si>
  <si>
    <t>2024-03-05 18:10:03</t>
  </si>
  <si>
    <t xml:space="preserve">1134214212U2
BHWEPCH-6
</t>
  </si>
  <si>
    <t xml:space="preserve">WILFREDO EZEQUIEL PONCE CHIRINOS
WILFREDO EZEQUIEL PONCE CHIRINOS
</t>
  </si>
  <si>
    <t>2024-02-15 15:00:04</t>
  </si>
  <si>
    <t xml:space="preserve">1144214352U4
</t>
  </si>
  <si>
    <t>2024-03-05 18:16:35</t>
  </si>
  <si>
    <t xml:space="preserve">1101314522U5
</t>
  </si>
  <si>
    <t xml:space="preserve">MANUEL GONZALES PRADA
</t>
  </si>
  <si>
    <t>2024-02-15 13:28:31</t>
  </si>
  <si>
    <t>2024-03-05 18:25:49</t>
  </si>
  <si>
    <t xml:space="preserve">1193214322U9
</t>
  </si>
  <si>
    <t>2024-03-05 18:18:31</t>
  </si>
  <si>
    <t xml:space="preserve">1103214252U1
</t>
  </si>
  <si>
    <t>2024-03-05 18:08:10</t>
  </si>
  <si>
    <t xml:space="preserve">BH00958-2
</t>
  </si>
  <si>
    <t xml:space="preserve">00958
</t>
  </si>
  <si>
    <t>2024-02-15 13:24:46</t>
  </si>
  <si>
    <t xml:space="preserve">BH317-2
</t>
  </si>
  <si>
    <t>2024-02-15 13:53:02</t>
  </si>
  <si>
    <t>llamados</t>
  </si>
  <si>
    <t>adjudico</t>
  </si>
  <si>
    <t>IE</t>
  </si>
  <si>
    <t>FECHA ADJ</t>
  </si>
  <si>
    <t>VUELVE AL CUADRO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</si>
</sst>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4" x14ac:knownFonts="1">
    <font>
      <sz val="11"/>
      <color rgb="FF000000"/>
      <name val="Calibri"/>
    </font>
    <font>
      <b/>
      <sz val="26"/>
      <color rgb="FF000000"/>
      <name val="Calibri"/>
      <family val="2"/>
    </font>
    <font>
      <b/>
      <sz val="12"/>
      <color rgb="FFFFFFFF"/>
      <name val="Calibri"/>
      <family val="2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gradientFill degree="90">
        <stop position="0">
          <color rgb="FF7B1F2D"/>
        </stop>
        <stop position="1">
          <color rgb="FFFFFFFF"/>
        </stop>
      </gradient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wrapText="1"/>
    </xf>
    <xf numFmtId="1" fontId="0" fillId="0" borderId="0" xfId="0" applyNumberFormat="1"/>
    <xf numFmtId="164" fontId="0" fillId="0" borderId="0" xfId="0" applyNumberFormat="1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2" fillId="2" borderId="1" xfId="0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right" textRotation="90" wrapText="1"/>
    </xf>
    <xf numFmtId="0" fontId="0" fillId="0" borderId="1" xfId="0" applyBorder="1" applyAlignment="1">
      <alignment wrapText="1"/>
    </xf>
    <xf numFmtId="1" fontId="0" fillId="0" borderId="1" xfId="0" applyNumberFormat="1" applyBorder="1" applyAlignment="1">
      <alignment wrapText="1"/>
    </xf>
    <xf numFmtId="164" fontId="0" fillId="0" borderId="1" xfId="0" applyNumberFormat="1" applyBorder="1" applyAlignment="1">
      <alignment wrapText="1"/>
    </xf>
    <xf numFmtId="49" fontId="0" fillId="0" borderId="1" xfId="0" applyNumberFormat="1" applyBorder="1" applyAlignment="1">
      <alignment horizontal="left" wrapText="1"/>
    </xf>
    <xf numFmtId="0" fontId="2" fillId="2" borderId="2" xfId="0" applyFont="1" applyFill="1" applyBorder="1" applyAlignment="1">
      <alignment horizontal="right" vertical="center" wrapText="1"/>
    </xf>
    <xf numFmtId="0" fontId="2" fillId="2" borderId="2" xfId="0" applyFont="1" applyFill="1" applyBorder="1" applyAlignment="1">
      <alignment horizontal="right" textRotation="90" wrapText="1"/>
    </xf>
    <xf numFmtId="49" fontId="0" fillId="0" borderId="0" xfId="0" applyNumberFormat="1" applyAlignment="1">
      <alignment horizontal="left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wrapText="1"/>
    </xf>
  </cellXfs>
  <cellStyles count="1">
    <cellStyle name="Normal" xfId="0" builtinId="0"/>
  </cellStyles>
  <dxfs count="4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2175163</xdr:colOff>
      <xdr:row>0</xdr:row>
      <xdr:rowOff>251112</xdr:rowOff>
    </xdr:from>
    <xdr:to>
      <xdr:col>20</xdr:col>
      <xdr:colOff>626918</xdr:colOff>
      <xdr:row>5</xdr:row>
      <xdr:rowOff>232062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073745" y="251112"/>
          <a:ext cx="2289464" cy="2128405"/>
        </a:xfrm>
        <a:prstGeom prst="rect">
          <a:avLst/>
        </a:prstGeom>
      </xdr:spPr>
    </xdr:pic>
    <xdr:clientData/>
  </xdr:twoCellAnchor>
  <xdr:twoCellAnchor>
    <xdr:from>
      <xdr:col>1</xdr:col>
      <xdr:colOff>424296</xdr:colOff>
      <xdr:row>0</xdr:row>
      <xdr:rowOff>0</xdr:rowOff>
    </xdr:from>
    <xdr:to>
      <xdr:col>2</xdr:col>
      <xdr:colOff>1591541</xdr:colOff>
      <xdr:row>5</xdr:row>
      <xdr:rowOff>219075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39932" y="0"/>
          <a:ext cx="2026227" cy="23665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Y44"/>
  <sheetViews>
    <sheetView showGridLines="0" tabSelected="1" zoomScale="70" zoomScaleNormal="70" workbookViewId="0">
      <selection activeCell="R61" sqref="R61"/>
    </sheetView>
  </sheetViews>
  <sheetFormatPr baseColWidth="10" defaultColWidth="9.140625" defaultRowHeight="15" x14ac:dyDescent="0.25"/>
  <cols>
    <col min="1" max="1" width="6" customWidth="1"/>
    <col min="2" max="2" width="12.42578125" style="4" customWidth="1"/>
    <col min="3" max="3" width="33" style="1" customWidth="1"/>
    <col min="4" max="4" width="18" style="1" customWidth="1"/>
    <col min="5" max="5" width="7.28515625" customWidth="1"/>
    <col min="6" max="6" width="7.28515625" style="1" customWidth="1"/>
    <col min="7" max="13" width="6.85546875" customWidth="1"/>
    <col min="14" max="14" width="7" customWidth="1"/>
    <col min="15" max="15" width="7" style="2" customWidth="1"/>
    <col min="16" max="16" width="7" style="1" customWidth="1"/>
    <col min="17" max="17" width="11.7109375" style="1" customWidth="1"/>
    <col min="18" max="18" width="14.140625" style="3" customWidth="1"/>
    <col min="19" max="19" width="8.85546875" customWidth="1"/>
    <col min="20" max="20" width="56" style="1" customWidth="1"/>
    <col min="21" max="21" width="16.42578125" customWidth="1"/>
    <col min="22" max="25" width="16.42578125" hidden="1" customWidth="1"/>
  </cols>
  <sheetData>
    <row r="1" spans="1:25" ht="33.6" customHeight="1" x14ac:dyDescent="0.5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5"/>
    </row>
    <row r="2" spans="1:25" ht="33.6" customHeight="1" x14ac:dyDescent="0.5">
      <c r="A2" s="17" t="s">
        <v>1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5"/>
    </row>
    <row r="3" spans="1:25" ht="33.6" customHeight="1" x14ac:dyDescent="0.5">
      <c r="A3" s="17" t="s">
        <v>136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5"/>
    </row>
    <row r="4" spans="1:25" ht="33.6" customHeight="1" x14ac:dyDescent="0.5">
      <c r="A4" s="17" t="s">
        <v>137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5"/>
    </row>
    <row r="5" spans="1:25" ht="33.6" customHeight="1" x14ac:dyDescent="0.5">
      <c r="A5" s="17" t="s">
        <v>2</v>
      </c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5"/>
    </row>
    <row r="6" spans="1:25" ht="33.6" customHeight="1" x14ac:dyDescent="0.5">
      <c r="A6" s="16"/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6"/>
    </row>
    <row r="7" spans="1:25" ht="77.25" customHeight="1" x14ac:dyDescent="0.25">
      <c r="A7" s="7" t="s">
        <v>3</v>
      </c>
      <c r="B7" s="7" t="s">
        <v>4</v>
      </c>
      <c r="C7" s="7" t="s">
        <v>5</v>
      </c>
      <c r="D7" s="7" t="s">
        <v>6</v>
      </c>
      <c r="E7" s="7" t="s">
        <v>7</v>
      </c>
      <c r="F7" s="7" t="s">
        <v>8</v>
      </c>
      <c r="G7" s="8" t="s">
        <v>9</v>
      </c>
      <c r="H7" s="8" t="s">
        <v>10</v>
      </c>
      <c r="I7" s="8" t="s">
        <v>11</v>
      </c>
      <c r="J7" s="8" t="s">
        <v>12</v>
      </c>
      <c r="K7" s="8" t="s">
        <v>13</v>
      </c>
      <c r="L7" s="8" t="s">
        <v>14</v>
      </c>
      <c r="M7" s="8" t="s">
        <v>15</v>
      </c>
      <c r="N7" s="8" t="s">
        <v>16</v>
      </c>
      <c r="O7" s="8" t="s">
        <v>17</v>
      </c>
      <c r="P7" s="8" t="s">
        <v>18</v>
      </c>
      <c r="Q7" s="8" t="s">
        <v>19</v>
      </c>
      <c r="R7" s="8" t="s">
        <v>20</v>
      </c>
      <c r="S7" s="8" t="s">
        <v>21</v>
      </c>
      <c r="T7" s="8" t="s">
        <v>22</v>
      </c>
      <c r="U7" s="8" t="s">
        <v>23</v>
      </c>
      <c r="V7" s="8" t="s">
        <v>288</v>
      </c>
      <c r="W7" s="8" t="s">
        <v>289</v>
      </c>
      <c r="X7" s="8" t="s">
        <v>290</v>
      </c>
      <c r="Y7" s="8" t="s">
        <v>291</v>
      </c>
    </row>
    <row r="8" spans="1:25" ht="45" hidden="1" x14ac:dyDescent="0.25">
      <c r="A8" s="9">
        <v>27</v>
      </c>
      <c r="B8" s="12" t="s">
        <v>138</v>
      </c>
      <c r="C8" s="9" t="s">
        <v>123</v>
      </c>
      <c r="D8" s="9" t="s">
        <v>30</v>
      </c>
      <c r="E8" s="9">
        <v>34</v>
      </c>
      <c r="F8" s="9">
        <v>105</v>
      </c>
      <c r="G8" s="9"/>
      <c r="H8" s="9"/>
      <c r="I8" s="9">
        <v>139</v>
      </c>
      <c r="J8" s="9">
        <v>0</v>
      </c>
      <c r="K8" s="9">
        <v>0</v>
      </c>
      <c r="L8" s="9">
        <v>0</v>
      </c>
      <c r="M8" s="9">
        <v>0</v>
      </c>
      <c r="N8" s="9">
        <v>0</v>
      </c>
      <c r="O8" s="10">
        <v>0</v>
      </c>
      <c r="P8" s="9">
        <v>0</v>
      </c>
      <c r="Q8" s="9">
        <v>0</v>
      </c>
      <c r="R8" s="11" t="s">
        <v>124</v>
      </c>
      <c r="S8" s="9" t="s">
        <v>24</v>
      </c>
      <c r="T8" s="9" t="s">
        <v>125</v>
      </c>
      <c r="U8" s="9">
        <v>2846</v>
      </c>
      <c r="V8" s="9">
        <v>1</v>
      </c>
      <c r="W8" s="9" t="str">
        <f t="shared" ref="W8:W44" si="0">IFERROR(VLOOKUP($B8,adjudicaciones,3,FALSE),"-")</f>
        <v>SI</v>
      </c>
      <c r="X8" s="9" t="str">
        <f t="shared" ref="X8:X44" si="1">IFERROR(VLOOKUP($B8,adjudicaciones,5,FALSE),"-")</f>
        <v xml:space="preserve">00958
</v>
      </c>
      <c r="Y8" s="9" t="str">
        <f t="shared" ref="Y8:Y44" si="2">IFERROR(VLOOKUP($B8,adjudicaciones,6,FALSE),"-")</f>
        <v>2024-02-15 13:24:46</v>
      </c>
    </row>
    <row r="9" spans="1:25" ht="45" hidden="1" x14ac:dyDescent="0.25">
      <c r="A9" s="9">
        <v>32</v>
      </c>
      <c r="B9" s="12" t="s">
        <v>139</v>
      </c>
      <c r="C9" s="9" t="s">
        <v>92</v>
      </c>
      <c r="D9" s="9" t="s">
        <v>30</v>
      </c>
      <c r="E9" s="9">
        <v>38</v>
      </c>
      <c r="F9" s="9">
        <v>96</v>
      </c>
      <c r="G9" s="9"/>
      <c r="H9" s="9"/>
      <c r="I9" s="9">
        <v>134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10">
        <v>0</v>
      </c>
      <c r="P9" s="9">
        <v>0</v>
      </c>
      <c r="Q9" s="9">
        <v>0</v>
      </c>
      <c r="R9" s="11" t="s">
        <v>93</v>
      </c>
      <c r="S9" s="9" t="s">
        <v>24</v>
      </c>
      <c r="T9" s="9" t="s">
        <v>94</v>
      </c>
      <c r="U9" s="9">
        <v>2413</v>
      </c>
      <c r="V9" s="9">
        <v>1</v>
      </c>
      <c r="W9" s="9" t="str">
        <f t="shared" si="0"/>
        <v>SI</v>
      </c>
      <c r="X9" s="9" t="str">
        <f t="shared" si="1"/>
        <v xml:space="preserve">00150
</v>
      </c>
      <c r="Y9" s="9" t="str">
        <f t="shared" si="2"/>
        <v>2024-02-15 13:26:23</v>
      </c>
    </row>
    <row r="10" spans="1:25" ht="45" hidden="1" x14ac:dyDescent="0.25">
      <c r="A10" s="9">
        <v>42</v>
      </c>
      <c r="B10" s="12" t="s">
        <v>140</v>
      </c>
      <c r="C10" s="9" t="s">
        <v>114</v>
      </c>
      <c r="D10" s="9" t="s">
        <v>30</v>
      </c>
      <c r="E10" s="9">
        <v>28</v>
      </c>
      <c r="F10" s="9">
        <v>99</v>
      </c>
      <c r="G10" s="9"/>
      <c r="H10" s="9"/>
      <c r="I10" s="9">
        <v>127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10">
        <v>0</v>
      </c>
      <c r="P10" s="9">
        <v>0</v>
      </c>
      <c r="Q10" s="9">
        <v>0</v>
      </c>
      <c r="R10" s="11" t="s">
        <v>115</v>
      </c>
      <c r="S10" s="9" t="s">
        <v>24</v>
      </c>
      <c r="T10" s="9"/>
      <c r="U10" s="9">
        <v>2408</v>
      </c>
      <c r="V10" s="9">
        <v>1</v>
      </c>
      <c r="W10" s="9" t="str">
        <f t="shared" si="0"/>
        <v>SI</v>
      </c>
      <c r="X10" s="9" t="str">
        <f t="shared" si="1"/>
        <v xml:space="preserve">MANUEL GONZALES PRADA
</v>
      </c>
      <c r="Y10" s="9" t="str">
        <f t="shared" si="2"/>
        <v>2024-02-15 13:28:31</v>
      </c>
    </row>
    <row r="11" spans="1:25" ht="45" hidden="1" x14ac:dyDescent="0.25">
      <c r="A11" s="9">
        <v>43</v>
      </c>
      <c r="B11" s="12" t="s">
        <v>141</v>
      </c>
      <c r="C11" s="9" t="s">
        <v>86</v>
      </c>
      <c r="D11" s="9" t="s">
        <v>30</v>
      </c>
      <c r="E11" s="9">
        <v>30</v>
      </c>
      <c r="F11" s="9">
        <v>96</v>
      </c>
      <c r="G11" s="9"/>
      <c r="H11" s="9"/>
      <c r="I11" s="9">
        <v>126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10">
        <v>0</v>
      </c>
      <c r="P11" s="9">
        <v>0</v>
      </c>
      <c r="Q11" s="9">
        <v>0</v>
      </c>
      <c r="R11" s="11" t="s">
        <v>87</v>
      </c>
      <c r="S11" s="9" t="s">
        <v>24</v>
      </c>
      <c r="T11" s="9" t="s">
        <v>88</v>
      </c>
      <c r="U11" s="9">
        <v>3172</v>
      </c>
      <c r="V11" s="9">
        <v>1</v>
      </c>
      <c r="W11" s="9" t="str">
        <f t="shared" si="0"/>
        <v>SI</v>
      </c>
      <c r="X11" s="9" t="str">
        <f t="shared" si="1"/>
        <v xml:space="preserve">00110
00110
</v>
      </c>
      <c r="Y11" s="9" t="str">
        <f t="shared" si="2"/>
        <v>2024-02-15 13:40:36</v>
      </c>
    </row>
    <row r="12" spans="1:25" ht="45" hidden="1" x14ac:dyDescent="0.25">
      <c r="A12" s="9">
        <v>44</v>
      </c>
      <c r="B12" s="12" t="s">
        <v>103</v>
      </c>
      <c r="C12" s="9" t="s">
        <v>104</v>
      </c>
      <c r="D12" s="9" t="s">
        <v>30</v>
      </c>
      <c r="E12" s="9">
        <v>38</v>
      </c>
      <c r="F12" s="9">
        <v>87</v>
      </c>
      <c r="G12" s="9"/>
      <c r="H12" s="9"/>
      <c r="I12" s="9">
        <v>125</v>
      </c>
      <c r="J12" s="9">
        <v>0</v>
      </c>
      <c r="K12" s="9">
        <v>0</v>
      </c>
      <c r="L12" s="9">
        <v>0</v>
      </c>
      <c r="M12" s="9">
        <v>0</v>
      </c>
      <c r="N12" s="9">
        <v>0</v>
      </c>
      <c r="O12" s="10">
        <v>0</v>
      </c>
      <c r="P12" s="9">
        <v>0</v>
      </c>
      <c r="Q12" s="9">
        <v>0</v>
      </c>
      <c r="R12" s="11" t="s">
        <v>105</v>
      </c>
      <c r="S12" s="9" t="s">
        <v>24</v>
      </c>
      <c r="T12" s="9" t="s">
        <v>106</v>
      </c>
      <c r="U12" s="9">
        <v>2583</v>
      </c>
      <c r="V12" s="9">
        <v>1</v>
      </c>
      <c r="W12" s="9" t="str">
        <f t="shared" si="0"/>
        <v>SI</v>
      </c>
      <c r="X12" s="9">
        <f t="shared" si="1"/>
        <v>1152</v>
      </c>
      <c r="Y12" s="9" t="str">
        <f t="shared" si="2"/>
        <v>2024-02-15 13:42:21</v>
      </c>
    </row>
    <row r="13" spans="1:25" ht="45" hidden="1" x14ac:dyDescent="0.25">
      <c r="A13" s="9">
        <v>46</v>
      </c>
      <c r="B13" s="12" t="s">
        <v>142</v>
      </c>
      <c r="C13" s="9" t="s">
        <v>33</v>
      </c>
      <c r="D13" s="9" t="s">
        <v>30</v>
      </c>
      <c r="E13" s="9">
        <v>34</v>
      </c>
      <c r="F13" s="9">
        <v>90</v>
      </c>
      <c r="G13" s="9"/>
      <c r="H13" s="9"/>
      <c r="I13" s="9">
        <v>124</v>
      </c>
      <c r="J13" s="9">
        <v>0</v>
      </c>
      <c r="K13" s="9">
        <v>2</v>
      </c>
      <c r="L13" s="9">
        <v>16.2</v>
      </c>
      <c r="M13" s="9">
        <v>0</v>
      </c>
      <c r="N13" s="9">
        <v>0</v>
      </c>
      <c r="O13" s="10">
        <v>0</v>
      </c>
      <c r="P13" s="9">
        <v>0</v>
      </c>
      <c r="Q13" s="9">
        <v>18.2</v>
      </c>
      <c r="R13" s="11" t="s">
        <v>34</v>
      </c>
      <c r="S13" s="9" t="s">
        <v>24</v>
      </c>
      <c r="T13" s="9" t="s">
        <v>35</v>
      </c>
      <c r="U13" s="9">
        <v>2750</v>
      </c>
      <c r="V13" s="9">
        <v>1</v>
      </c>
      <c r="W13" s="9" t="str">
        <f t="shared" si="0"/>
        <v>SI</v>
      </c>
      <c r="X13" s="9" t="str">
        <f t="shared" si="1"/>
        <v xml:space="preserve">JOSE CARLOS MARIATEGUI
</v>
      </c>
      <c r="Y13" s="9" t="str">
        <f t="shared" si="2"/>
        <v>2024-02-15 13:44:14</v>
      </c>
    </row>
    <row r="14" spans="1:25" ht="45" hidden="1" x14ac:dyDescent="0.25">
      <c r="A14" s="9">
        <v>46</v>
      </c>
      <c r="B14" s="12" t="s">
        <v>143</v>
      </c>
      <c r="C14" s="9" t="s">
        <v>97</v>
      </c>
      <c r="D14" s="9" t="s">
        <v>30</v>
      </c>
      <c r="E14" s="9">
        <v>34</v>
      </c>
      <c r="F14" s="9">
        <v>90</v>
      </c>
      <c r="G14" s="9"/>
      <c r="H14" s="9"/>
      <c r="I14" s="9">
        <v>124</v>
      </c>
      <c r="J14" s="9">
        <v>0</v>
      </c>
      <c r="K14" s="9">
        <v>0</v>
      </c>
      <c r="L14" s="9">
        <v>0</v>
      </c>
      <c r="M14" s="9">
        <v>0</v>
      </c>
      <c r="N14" s="9">
        <v>0</v>
      </c>
      <c r="O14" s="10">
        <v>0</v>
      </c>
      <c r="P14" s="9">
        <v>0</v>
      </c>
      <c r="Q14" s="9">
        <v>0</v>
      </c>
      <c r="R14" s="11" t="s">
        <v>96</v>
      </c>
      <c r="S14" s="9" t="s">
        <v>24</v>
      </c>
      <c r="T14" s="9" t="s">
        <v>98</v>
      </c>
      <c r="U14" s="9">
        <v>2596</v>
      </c>
      <c r="V14" s="9">
        <v>2</v>
      </c>
      <c r="W14" s="9" t="str">
        <f t="shared" si="0"/>
        <v>-</v>
      </c>
      <c r="X14" s="9" t="str">
        <f t="shared" si="1"/>
        <v>-</v>
      </c>
      <c r="Y14" s="9" t="str">
        <f t="shared" si="2"/>
        <v>-</v>
      </c>
    </row>
    <row r="15" spans="1:25" ht="45" hidden="1" x14ac:dyDescent="0.25">
      <c r="A15" s="9">
        <v>49</v>
      </c>
      <c r="B15" s="12" t="s">
        <v>51</v>
      </c>
      <c r="C15" s="9" t="s">
        <v>52</v>
      </c>
      <c r="D15" s="9" t="s">
        <v>30</v>
      </c>
      <c r="E15" s="9">
        <v>28</v>
      </c>
      <c r="F15" s="9">
        <v>93</v>
      </c>
      <c r="G15" s="9"/>
      <c r="H15" s="9"/>
      <c r="I15" s="9">
        <v>121</v>
      </c>
      <c r="J15" s="9">
        <v>0</v>
      </c>
      <c r="K15" s="9">
        <v>0</v>
      </c>
      <c r="L15" s="9">
        <v>0</v>
      </c>
      <c r="M15" s="9">
        <v>0</v>
      </c>
      <c r="N15" s="9">
        <v>0</v>
      </c>
      <c r="O15" s="10">
        <v>0</v>
      </c>
      <c r="P15" s="9">
        <v>0</v>
      </c>
      <c r="Q15" s="9">
        <v>0</v>
      </c>
      <c r="R15" s="11" t="s">
        <v>53</v>
      </c>
      <c r="S15" s="9" t="s">
        <v>24</v>
      </c>
      <c r="T15" s="9" t="s">
        <v>35</v>
      </c>
      <c r="U15" s="9">
        <v>2385</v>
      </c>
      <c r="V15" s="9">
        <v>1</v>
      </c>
      <c r="W15" s="9" t="str">
        <f t="shared" si="0"/>
        <v>SI</v>
      </c>
      <c r="X15" s="9" t="str">
        <f t="shared" si="1"/>
        <v xml:space="preserve">00161
</v>
      </c>
      <c r="Y15" s="9" t="str">
        <f t="shared" si="2"/>
        <v>2024-02-15 14:05:19</v>
      </c>
    </row>
    <row r="16" spans="1:25" ht="90" hidden="1" x14ac:dyDescent="0.25">
      <c r="A16" s="9">
        <v>54</v>
      </c>
      <c r="B16" s="12" t="s">
        <v>144</v>
      </c>
      <c r="C16" s="9" t="s">
        <v>133</v>
      </c>
      <c r="D16" s="9" t="s">
        <v>30</v>
      </c>
      <c r="E16" s="9">
        <v>38</v>
      </c>
      <c r="F16" s="9">
        <v>78</v>
      </c>
      <c r="G16" s="9"/>
      <c r="H16" s="9"/>
      <c r="I16" s="9">
        <v>116</v>
      </c>
      <c r="J16" s="9">
        <v>0</v>
      </c>
      <c r="K16" s="9">
        <v>0</v>
      </c>
      <c r="L16" s="9">
        <v>0</v>
      </c>
      <c r="M16" s="9">
        <v>0</v>
      </c>
      <c r="N16" s="9">
        <v>0</v>
      </c>
      <c r="O16" s="10">
        <v>0</v>
      </c>
      <c r="P16" s="9">
        <v>0</v>
      </c>
      <c r="Q16" s="9">
        <v>0</v>
      </c>
      <c r="R16" s="11" t="s">
        <v>134</v>
      </c>
      <c r="S16" s="9" t="s">
        <v>24</v>
      </c>
      <c r="T16" s="9" t="s">
        <v>135</v>
      </c>
      <c r="U16" s="9">
        <v>2436</v>
      </c>
      <c r="V16" s="9">
        <v>1</v>
      </c>
      <c r="W16" s="9" t="str">
        <f t="shared" si="0"/>
        <v>SI</v>
      </c>
      <c r="X16" s="9">
        <f t="shared" si="1"/>
        <v>317</v>
      </c>
      <c r="Y16" s="9" t="str">
        <f t="shared" si="2"/>
        <v>2024-02-15 13:53:02</v>
      </c>
    </row>
    <row r="17" spans="1:25" ht="45" hidden="1" x14ac:dyDescent="0.25">
      <c r="A17" s="9">
        <v>56</v>
      </c>
      <c r="B17" s="12" t="s">
        <v>145</v>
      </c>
      <c r="C17" s="9" t="s">
        <v>38</v>
      </c>
      <c r="D17" s="9" t="s">
        <v>30</v>
      </c>
      <c r="E17" s="9">
        <v>36</v>
      </c>
      <c r="F17" s="9">
        <v>78</v>
      </c>
      <c r="G17" s="9"/>
      <c r="H17" s="9"/>
      <c r="I17" s="9">
        <v>114</v>
      </c>
      <c r="J17" s="9">
        <v>0</v>
      </c>
      <c r="K17" s="9">
        <v>0</v>
      </c>
      <c r="L17" s="9">
        <v>6.5</v>
      </c>
      <c r="M17" s="9">
        <v>0</v>
      </c>
      <c r="N17" s="9">
        <v>0</v>
      </c>
      <c r="O17" s="10">
        <v>0</v>
      </c>
      <c r="P17" s="9">
        <v>0</v>
      </c>
      <c r="Q17" s="9">
        <v>6.5</v>
      </c>
      <c r="R17" s="11" t="s">
        <v>39</v>
      </c>
      <c r="S17" s="9" t="s">
        <v>24</v>
      </c>
      <c r="T17" s="9" t="s">
        <v>35</v>
      </c>
      <c r="U17" s="9">
        <v>3159</v>
      </c>
      <c r="V17" s="9">
        <v>1</v>
      </c>
      <c r="W17" s="9" t="str">
        <f t="shared" si="0"/>
        <v>SI</v>
      </c>
      <c r="X17" s="9" t="str">
        <f t="shared" si="1"/>
        <v xml:space="preserve">SAN FERNANDO
</v>
      </c>
      <c r="Y17" s="9" t="str">
        <f t="shared" si="2"/>
        <v>2024-02-15 14:08:31</v>
      </c>
    </row>
    <row r="18" spans="1:25" ht="75" hidden="1" x14ac:dyDescent="0.25">
      <c r="A18" s="9">
        <v>56</v>
      </c>
      <c r="B18" s="12" t="s">
        <v>119</v>
      </c>
      <c r="C18" s="9" t="s">
        <v>120</v>
      </c>
      <c r="D18" s="9" t="s">
        <v>30</v>
      </c>
      <c r="E18" s="9">
        <v>36</v>
      </c>
      <c r="F18" s="9">
        <v>78</v>
      </c>
      <c r="G18" s="9"/>
      <c r="H18" s="9"/>
      <c r="I18" s="9">
        <v>114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10">
        <v>0</v>
      </c>
      <c r="P18" s="9">
        <v>0</v>
      </c>
      <c r="Q18" s="9">
        <v>0</v>
      </c>
      <c r="R18" s="11" t="s">
        <v>121</v>
      </c>
      <c r="S18" s="9" t="s">
        <v>24</v>
      </c>
      <c r="T18" s="9" t="s">
        <v>122</v>
      </c>
      <c r="U18" s="9">
        <v>2675</v>
      </c>
      <c r="V18" s="9">
        <v>1</v>
      </c>
      <c r="W18" s="9" t="str">
        <f t="shared" si="0"/>
        <v>SI</v>
      </c>
      <c r="X18" s="9" t="str">
        <f t="shared" si="1"/>
        <v xml:space="preserve">00536 MANUEL SEGUNDO DEL AGUILA VELASQUEZ
</v>
      </c>
      <c r="Y18" s="9" t="str">
        <f t="shared" si="2"/>
        <v>2024-03-05 18:08:10</v>
      </c>
    </row>
    <row r="19" spans="1:25" ht="45" hidden="1" x14ac:dyDescent="0.25">
      <c r="A19" s="9">
        <v>59</v>
      </c>
      <c r="B19" s="12" t="s">
        <v>72</v>
      </c>
      <c r="C19" s="9" t="s">
        <v>73</v>
      </c>
      <c r="D19" s="9" t="s">
        <v>30</v>
      </c>
      <c r="E19" s="9">
        <v>20</v>
      </c>
      <c r="F19" s="9">
        <v>93</v>
      </c>
      <c r="G19" s="9"/>
      <c r="H19" s="9"/>
      <c r="I19" s="9">
        <v>113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10">
        <v>0</v>
      </c>
      <c r="P19" s="9">
        <v>0</v>
      </c>
      <c r="Q19" s="9">
        <v>0</v>
      </c>
      <c r="R19" s="11" t="s">
        <v>71</v>
      </c>
      <c r="S19" s="9" t="s">
        <v>24</v>
      </c>
      <c r="T19" s="9" t="s">
        <v>74</v>
      </c>
      <c r="U19" s="9">
        <v>2376</v>
      </c>
      <c r="V19" s="9">
        <v>1</v>
      </c>
      <c r="W19" s="9" t="str">
        <f t="shared" si="0"/>
        <v>SI</v>
      </c>
      <c r="X19" s="9" t="str">
        <f t="shared" si="1"/>
        <v xml:space="preserve">JOSE CARLOS MARIATEGUI
</v>
      </c>
      <c r="Y19" s="9" t="str">
        <f t="shared" si="2"/>
        <v>2024-02-15 14:13:33</v>
      </c>
    </row>
    <row r="20" spans="1:25" ht="45" hidden="1" x14ac:dyDescent="0.25">
      <c r="A20" s="9">
        <v>60</v>
      </c>
      <c r="B20" s="12" t="s">
        <v>146</v>
      </c>
      <c r="C20" s="9" t="s">
        <v>36</v>
      </c>
      <c r="D20" s="9" t="s">
        <v>30</v>
      </c>
      <c r="E20" s="9">
        <v>26</v>
      </c>
      <c r="F20" s="9">
        <v>87</v>
      </c>
      <c r="G20" s="9"/>
      <c r="H20" s="9"/>
      <c r="I20" s="9">
        <v>113</v>
      </c>
      <c r="J20" s="9">
        <v>13</v>
      </c>
      <c r="K20" s="9">
        <v>0</v>
      </c>
      <c r="L20" s="9">
        <v>0</v>
      </c>
      <c r="M20" s="9">
        <v>0</v>
      </c>
      <c r="N20" s="9">
        <v>0</v>
      </c>
      <c r="O20" s="10">
        <v>0</v>
      </c>
      <c r="P20" s="9">
        <v>0</v>
      </c>
      <c r="Q20" s="9">
        <v>13</v>
      </c>
      <c r="R20" s="11" t="s">
        <v>37</v>
      </c>
      <c r="S20" s="9" t="s">
        <v>24</v>
      </c>
      <c r="T20" s="9" t="s">
        <v>35</v>
      </c>
      <c r="U20" s="9">
        <v>2735</v>
      </c>
      <c r="V20" s="9">
        <v>2</v>
      </c>
      <c r="W20" s="9" t="str">
        <f t="shared" si="0"/>
        <v>-</v>
      </c>
      <c r="X20" s="9" t="str">
        <f t="shared" si="1"/>
        <v>-</v>
      </c>
      <c r="Y20" s="9" t="str">
        <f t="shared" si="2"/>
        <v>-</v>
      </c>
    </row>
    <row r="21" spans="1:25" ht="45" hidden="1" x14ac:dyDescent="0.25">
      <c r="A21" s="9">
        <v>60</v>
      </c>
      <c r="B21" s="12" t="s">
        <v>147</v>
      </c>
      <c r="C21" s="9" t="s">
        <v>42</v>
      </c>
      <c r="D21" s="9" t="s">
        <v>30</v>
      </c>
      <c r="E21" s="9">
        <v>26</v>
      </c>
      <c r="F21" s="9">
        <v>87</v>
      </c>
      <c r="G21" s="9"/>
      <c r="H21" s="9"/>
      <c r="I21" s="9">
        <v>113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10">
        <v>0</v>
      </c>
      <c r="P21" s="9">
        <v>0</v>
      </c>
      <c r="Q21" s="9">
        <v>0</v>
      </c>
      <c r="R21" s="11" t="s">
        <v>43</v>
      </c>
      <c r="S21" s="9" t="s">
        <v>24</v>
      </c>
      <c r="T21" s="9" t="s">
        <v>35</v>
      </c>
      <c r="U21" s="9">
        <v>2872</v>
      </c>
      <c r="V21" s="9">
        <v>1</v>
      </c>
      <c r="W21" s="9" t="str">
        <f t="shared" si="0"/>
        <v>SI</v>
      </c>
      <c r="X21" s="9" t="str">
        <f t="shared" si="1"/>
        <v xml:space="preserve">00136
</v>
      </c>
      <c r="Y21" s="9" t="str">
        <f t="shared" si="2"/>
        <v>2024-02-15 14:16:47</v>
      </c>
    </row>
    <row r="22" spans="1:25" ht="60" hidden="1" x14ac:dyDescent="0.25">
      <c r="A22" s="9">
        <v>62</v>
      </c>
      <c r="B22" s="12" t="s">
        <v>107</v>
      </c>
      <c r="C22" s="9" t="s">
        <v>108</v>
      </c>
      <c r="D22" s="9" t="s">
        <v>30</v>
      </c>
      <c r="E22" s="9">
        <v>32</v>
      </c>
      <c r="F22" s="9">
        <v>81</v>
      </c>
      <c r="G22" s="9"/>
      <c r="H22" s="9"/>
      <c r="I22" s="9">
        <v>113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10">
        <v>0</v>
      </c>
      <c r="P22" s="9">
        <v>0</v>
      </c>
      <c r="Q22" s="9">
        <v>0</v>
      </c>
      <c r="R22" s="11" t="s">
        <v>109</v>
      </c>
      <c r="S22" s="9" t="s">
        <v>24</v>
      </c>
      <c r="T22" s="9" t="s">
        <v>110</v>
      </c>
      <c r="U22" s="9">
        <v>3134</v>
      </c>
      <c r="V22" s="9">
        <v>1</v>
      </c>
      <c r="W22" s="9" t="str">
        <f t="shared" si="0"/>
        <v>SI</v>
      </c>
      <c r="X22" s="9" t="str">
        <f t="shared" si="1"/>
        <v xml:space="preserve">00623
</v>
      </c>
      <c r="Y22" s="9" t="str">
        <f t="shared" si="2"/>
        <v>2024-03-05 18:10:03</v>
      </c>
    </row>
    <row r="23" spans="1:25" ht="45" hidden="1" x14ac:dyDescent="0.25">
      <c r="A23" s="9">
        <v>63</v>
      </c>
      <c r="B23" s="12" t="s">
        <v>148</v>
      </c>
      <c r="C23" s="9" t="s">
        <v>95</v>
      </c>
      <c r="D23" s="9" t="s">
        <v>30</v>
      </c>
      <c r="E23" s="9">
        <v>28</v>
      </c>
      <c r="F23" s="9">
        <v>84</v>
      </c>
      <c r="G23" s="9"/>
      <c r="H23" s="9"/>
      <c r="I23" s="9">
        <v>112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10">
        <v>0</v>
      </c>
      <c r="P23" s="9">
        <v>0</v>
      </c>
      <c r="Q23" s="9">
        <v>0</v>
      </c>
      <c r="R23" s="11" t="s">
        <v>96</v>
      </c>
      <c r="S23" s="9" t="s">
        <v>24</v>
      </c>
      <c r="T23" s="9" t="s">
        <v>35</v>
      </c>
      <c r="U23" s="9">
        <v>2576</v>
      </c>
      <c r="V23" s="9">
        <v>1</v>
      </c>
      <c r="W23" s="9" t="str">
        <f t="shared" si="0"/>
        <v>SI</v>
      </c>
      <c r="X23" s="9" t="str">
        <f t="shared" si="1"/>
        <v xml:space="preserve">DIVINO MAESTRO
</v>
      </c>
      <c r="Y23" s="9" t="str">
        <f t="shared" si="2"/>
        <v>2024-02-15 14:26:05</v>
      </c>
    </row>
    <row r="24" spans="1:25" ht="105" hidden="1" x14ac:dyDescent="0.25">
      <c r="A24" s="9">
        <v>65</v>
      </c>
      <c r="B24" s="12" t="s">
        <v>149</v>
      </c>
      <c r="C24" s="9" t="s">
        <v>58</v>
      </c>
      <c r="D24" s="9" t="s">
        <v>30</v>
      </c>
      <c r="E24" s="9">
        <v>34</v>
      </c>
      <c r="F24" s="9">
        <v>78</v>
      </c>
      <c r="G24" s="9"/>
      <c r="H24" s="9"/>
      <c r="I24" s="9">
        <v>112</v>
      </c>
      <c r="J24" s="9">
        <v>0</v>
      </c>
      <c r="K24" s="9">
        <v>0</v>
      </c>
      <c r="L24" s="9">
        <v>0</v>
      </c>
      <c r="M24" s="9">
        <v>0</v>
      </c>
      <c r="N24" s="9">
        <v>0</v>
      </c>
      <c r="O24" s="10">
        <v>0</v>
      </c>
      <c r="P24" s="9">
        <v>0</v>
      </c>
      <c r="Q24" s="9">
        <v>0</v>
      </c>
      <c r="R24" s="11" t="s">
        <v>59</v>
      </c>
      <c r="S24" s="9" t="s">
        <v>24</v>
      </c>
      <c r="T24" s="9" t="s">
        <v>60</v>
      </c>
      <c r="U24" s="9">
        <v>2545</v>
      </c>
      <c r="V24" s="9">
        <v>1</v>
      </c>
      <c r="W24" s="9" t="str">
        <f t="shared" si="0"/>
        <v>SI</v>
      </c>
      <c r="X24" s="9" t="str">
        <f t="shared" si="1"/>
        <v xml:space="preserve">00022 SAN JUAN DEL MAYO
00022 SAN JUAN DEL MAYO
00022 SAN JUAN DEL MAYO
</v>
      </c>
      <c r="Y24" s="9" t="str">
        <f t="shared" si="2"/>
        <v>2024-02-15 14:29:51</v>
      </c>
    </row>
    <row r="25" spans="1:25" ht="45" hidden="1" x14ac:dyDescent="0.25">
      <c r="A25" s="9">
        <v>66</v>
      </c>
      <c r="B25" s="12" t="s">
        <v>150</v>
      </c>
      <c r="C25" s="9" t="s">
        <v>80</v>
      </c>
      <c r="D25" s="9" t="s">
        <v>30</v>
      </c>
      <c r="E25" s="9">
        <v>22</v>
      </c>
      <c r="F25" s="9">
        <v>75</v>
      </c>
      <c r="G25" s="9"/>
      <c r="H25" s="9"/>
      <c r="I25" s="9">
        <v>111.55</v>
      </c>
      <c r="J25" s="9">
        <v>0</v>
      </c>
      <c r="K25" s="9">
        <v>0</v>
      </c>
      <c r="L25" s="9">
        <v>0</v>
      </c>
      <c r="M25" s="9">
        <v>0</v>
      </c>
      <c r="N25" s="9">
        <v>0</v>
      </c>
      <c r="O25" s="10">
        <v>0</v>
      </c>
      <c r="P25" s="9">
        <v>0</v>
      </c>
      <c r="Q25" s="9">
        <v>0</v>
      </c>
      <c r="R25" s="11" t="s">
        <v>81</v>
      </c>
      <c r="S25" s="9" t="s">
        <v>24</v>
      </c>
      <c r="T25" s="9" t="s">
        <v>82</v>
      </c>
      <c r="U25" s="9">
        <v>2854</v>
      </c>
      <c r="V25" s="9">
        <v>1</v>
      </c>
      <c r="W25" s="9" t="str">
        <f t="shared" si="0"/>
        <v>SI</v>
      </c>
      <c r="X25" s="9" t="str">
        <f t="shared" si="1"/>
        <v xml:space="preserve">00932
</v>
      </c>
      <c r="Y25" s="9" t="str">
        <f t="shared" si="2"/>
        <v>2024-03-05 18:12:10</v>
      </c>
    </row>
    <row r="26" spans="1:25" ht="45" hidden="1" x14ac:dyDescent="0.25">
      <c r="A26" s="9">
        <v>67</v>
      </c>
      <c r="B26" s="12" t="s">
        <v>61</v>
      </c>
      <c r="C26" s="9" t="s">
        <v>62</v>
      </c>
      <c r="D26" s="9" t="s">
        <v>30</v>
      </c>
      <c r="E26" s="9">
        <v>18</v>
      </c>
      <c r="F26" s="9">
        <v>93</v>
      </c>
      <c r="G26" s="9"/>
      <c r="H26" s="9"/>
      <c r="I26" s="9">
        <v>111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10">
        <v>0</v>
      </c>
      <c r="P26" s="9">
        <v>0</v>
      </c>
      <c r="Q26" s="9">
        <v>0</v>
      </c>
      <c r="R26" s="11" t="s">
        <v>63</v>
      </c>
      <c r="S26" s="9" t="s">
        <v>24</v>
      </c>
      <c r="T26" s="9" t="s">
        <v>35</v>
      </c>
      <c r="U26" s="9">
        <v>2448</v>
      </c>
      <c r="V26" s="9">
        <v>1</v>
      </c>
      <c r="W26" s="9" t="str">
        <f t="shared" si="0"/>
        <v>SI</v>
      </c>
      <c r="X26" s="9">
        <f t="shared" si="1"/>
        <v>317</v>
      </c>
      <c r="Y26" s="9" t="str">
        <f t="shared" si="2"/>
        <v>2024-02-15 14:34:24</v>
      </c>
    </row>
    <row r="27" spans="1:25" ht="45" hidden="1" x14ac:dyDescent="0.25">
      <c r="A27" s="9">
        <v>68</v>
      </c>
      <c r="B27" s="12" t="s">
        <v>44</v>
      </c>
      <c r="C27" s="9" t="s">
        <v>45</v>
      </c>
      <c r="D27" s="9" t="s">
        <v>30</v>
      </c>
      <c r="E27" s="9">
        <v>30</v>
      </c>
      <c r="F27" s="9">
        <v>81</v>
      </c>
      <c r="G27" s="9"/>
      <c r="H27" s="9"/>
      <c r="I27" s="9">
        <v>111</v>
      </c>
      <c r="J27" s="9">
        <v>0</v>
      </c>
      <c r="K27" s="9">
        <v>0</v>
      </c>
      <c r="L27" s="9">
        <v>0</v>
      </c>
      <c r="M27" s="9">
        <v>0</v>
      </c>
      <c r="N27" s="9">
        <v>0</v>
      </c>
      <c r="O27" s="10">
        <v>0</v>
      </c>
      <c r="P27" s="9">
        <v>0</v>
      </c>
      <c r="Q27" s="9">
        <v>0</v>
      </c>
      <c r="R27" s="11" t="s">
        <v>46</v>
      </c>
      <c r="S27" s="9" t="s">
        <v>24</v>
      </c>
      <c r="T27" s="9" t="s">
        <v>47</v>
      </c>
      <c r="U27" s="9">
        <v>2528</v>
      </c>
      <c r="V27" s="9">
        <v>1</v>
      </c>
      <c r="W27" s="9" t="str">
        <f t="shared" si="0"/>
        <v>SI</v>
      </c>
      <c r="X27" s="9" t="str">
        <f t="shared" si="1"/>
        <v xml:space="preserve">00622
00622
</v>
      </c>
      <c r="Y27" s="9" t="str">
        <f t="shared" si="2"/>
        <v>2024-02-15 14:40:48</v>
      </c>
    </row>
    <row r="28" spans="1:25" ht="60" hidden="1" x14ac:dyDescent="0.25">
      <c r="A28" s="9">
        <v>69</v>
      </c>
      <c r="B28" s="12" t="s">
        <v>54</v>
      </c>
      <c r="C28" s="9" t="s">
        <v>55</v>
      </c>
      <c r="D28" s="9" t="s">
        <v>30</v>
      </c>
      <c r="E28" s="9">
        <v>20</v>
      </c>
      <c r="F28" s="9">
        <v>90</v>
      </c>
      <c r="G28" s="9"/>
      <c r="H28" s="9"/>
      <c r="I28" s="9">
        <v>110</v>
      </c>
      <c r="J28" s="9">
        <v>0</v>
      </c>
      <c r="K28" s="9">
        <v>0</v>
      </c>
      <c r="L28" s="9">
        <v>0</v>
      </c>
      <c r="M28" s="9">
        <v>0</v>
      </c>
      <c r="N28" s="9">
        <v>0</v>
      </c>
      <c r="O28" s="10">
        <v>0</v>
      </c>
      <c r="P28" s="9">
        <v>0</v>
      </c>
      <c r="Q28" s="9">
        <v>0</v>
      </c>
      <c r="R28" s="11" t="s">
        <v>56</v>
      </c>
      <c r="S28" s="9" t="s">
        <v>24</v>
      </c>
      <c r="T28" s="9" t="s">
        <v>57</v>
      </c>
      <c r="U28" s="9">
        <v>2706</v>
      </c>
      <c r="V28" s="9">
        <v>1</v>
      </c>
      <c r="W28" s="9" t="str">
        <f t="shared" si="0"/>
        <v>SI</v>
      </c>
      <c r="X28" s="9" t="str">
        <f t="shared" si="1"/>
        <v xml:space="preserve">MANUEL FIDENCIO HIDALGO FLORES
</v>
      </c>
      <c r="Y28" s="9" t="str">
        <f t="shared" si="2"/>
        <v>2024-02-15 14:45:53</v>
      </c>
    </row>
    <row r="29" spans="1:25" ht="75" hidden="1" x14ac:dyDescent="0.25">
      <c r="A29" s="9">
        <v>72</v>
      </c>
      <c r="B29" s="12" t="s">
        <v>75</v>
      </c>
      <c r="C29" s="9" t="s">
        <v>76</v>
      </c>
      <c r="D29" s="9" t="s">
        <v>30</v>
      </c>
      <c r="E29" s="9">
        <v>24</v>
      </c>
      <c r="F29" s="9">
        <v>84</v>
      </c>
      <c r="G29" s="9"/>
      <c r="H29" s="9"/>
      <c r="I29" s="9">
        <v>108</v>
      </c>
      <c r="J29" s="9">
        <v>0</v>
      </c>
      <c r="K29" s="9">
        <v>0</v>
      </c>
      <c r="L29" s="9">
        <v>0</v>
      </c>
      <c r="M29" s="9">
        <v>0</v>
      </c>
      <c r="N29" s="9">
        <v>0</v>
      </c>
      <c r="O29" s="10">
        <v>0</v>
      </c>
      <c r="P29" s="9">
        <v>0</v>
      </c>
      <c r="Q29" s="9">
        <v>0</v>
      </c>
      <c r="R29" s="11" t="s">
        <v>27</v>
      </c>
      <c r="S29" s="9" t="s">
        <v>24</v>
      </c>
      <c r="T29" s="9" t="s">
        <v>77</v>
      </c>
      <c r="U29" s="9">
        <v>2503</v>
      </c>
      <c r="V29" s="9">
        <v>1</v>
      </c>
      <c r="W29" s="9" t="str">
        <f t="shared" si="0"/>
        <v>SI</v>
      </c>
      <c r="X29" s="9" t="str">
        <f t="shared" si="1"/>
        <v xml:space="preserve">ROOSEVELT COLLEGE
ROOSEVELT COLLEGE
</v>
      </c>
      <c r="Y29" s="9" t="str">
        <f t="shared" si="2"/>
        <v>2024-02-15 14:49:55</v>
      </c>
    </row>
    <row r="30" spans="1:25" ht="60" hidden="1" x14ac:dyDescent="0.25">
      <c r="A30" s="9">
        <v>73</v>
      </c>
      <c r="B30" s="12" t="s">
        <v>151</v>
      </c>
      <c r="C30" s="9" t="s">
        <v>112</v>
      </c>
      <c r="D30" s="9" t="s">
        <v>30</v>
      </c>
      <c r="E30" s="9">
        <v>24</v>
      </c>
      <c r="F30" s="9">
        <v>81</v>
      </c>
      <c r="G30" s="9"/>
      <c r="H30" s="9"/>
      <c r="I30" s="9">
        <v>105</v>
      </c>
      <c r="J30" s="9">
        <v>0</v>
      </c>
      <c r="K30" s="9">
        <v>0</v>
      </c>
      <c r="L30" s="9">
        <v>0</v>
      </c>
      <c r="M30" s="9">
        <v>0</v>
      </c>
      <c r="N30" s="9">
        <v>0</v>
      </c>
      <c r="O30" s="10">
        <v>0</v>
      </c>
      <c r="P30" s="9">
        <v>0</v>
      </c>
      <c r="Q30" s="9">
        <v>0</v>
      </c>
      <c r="R30" s="11" t="s">
        <v>26</v>
      </c>
      <c r="S30" s="9" t="s">
        <v>24</v>
      </c>
      <c r="T30" s="9" t="s">
        <v>113</v>
      </c>
      <c r="U30" s="9">
        <v>2684</v>
      </c>
      <c r="V30" s="9">
        <v>1</v>
      </c>
      <c r="W30" s="9" t="str">
        <f t="shared" si="0"/>
        <v>SI</v>
      </c>
      <c r="X30" s="9" t="str">
        <f t="shared" si="1"/>
        <v xml:space="preserve">MANUEL FIDENCIO HIDALGO FLORES
</v>
      </c>
      <c r="Y30" s="9" t="str">
        <f t="shared" si="2"/>
        <v>2024-03-05 18:16:35</v>
      </c>
    </row>
    <row r="31" spans="1:25" ht="105" hidden="1" x14ac:dyDescent="0.25">
      <c r="A31" s="9">
        <v>74</v>
      </c>
      <c r="B31" s="12" t="s">
        <v>99</v>
      </c>
      <c r="C31" s="9" t="s">
        <v>100</v>
      </c>
      <c r="D31" s="9" t="s">
        <v>30</v>
      </c>
      <c r="E31" s="9">
        <v>26</v>
      </c>
      <c r="F31" s="9">
        <v>78</v>
      </c>
      <c r="G31" s="9"/>
      <c r="H31" s="9"/>
      <c r="I31" s="9">
        <v>104</v>
      </c>
      <c r="J31" s="9">
        <v>0</v>
      </c>
      <c r="K31" s="9">
        <v>0</v>
      </c>
      <c r="L31" s="9">
        <v>0</v>
      </c>
      <c r="M31" s="9">
        <v>0</v>
      </c>
      <c r="N31" s="9">
        <v>0</v>
      </c>
      <c r="O31" s="10">
        <v>0</v>
      </c>
      <c r="P31" s="9">
        <v>0</v>
      </c>
      <c r="Q31" s="9">
        <v>0</v>
      </c>
      <c r="R31" s="11" t="s">
        <v>101</v>
      </c>
      <c r="S31" s="9" t="s">
        <v>24</v>
      </c>
      <c r="T31" s="9" t="s">
        <v>102</v>
      </c>
      <c r="U31" s="9">
        <v>2849</v>
      </c>
      <c r="V31" s="9">
        <v>1</v>
      </c>
      <c r="W31" s="9" t="str">
        <f t="shared" si="0"/>
        <v>SI</v>
      </c>
      <c r="X31" s="9" t="str">
        <f t="shared" si="1"/>
        <v xml:space="preserve">MARCELINO CHAVEZ VILLAVERDE
MARCELINO CHAVEZ VILLAVERDE
</v>
      </c>
      <c r="Y31" s="9" t="str">
        <f t="shared" si="2"/>
        <v>2024-02-15 14:57:26</v>
      </c>
    </row>
    <row r="32" spans="1:25" ht="105" hidden="1" x14ac:dyDescent="0.25">
      <c r="A32" s="9">
        <v>76</v>
      </c>
      <c r="B32" s="12" t="s">
        <v>152</v>
      </c>
      <c r="C32" s="9" t="s">
        <v>111</v>
      </c>
      <c r="D32" s="9" t="s">
        <v>30</v>
      </c>
      <c r="E32" s="9">
        <v>10</v>
      </c>
      <c r="F32" s="9">
        <v>93</v>
      </c>
      <c r="G32" s="9"/>
      <c r="H32" s="9"/>
      <c r="I32" s="9">
        <v>103</v>
      </c>
      <c r="J32" s="9">
        <v>0</v>
      </c>
      <c r="K32" s="9">
        <v>0</v>
      </c>
      <c r="L32" s="9">
        <v>0</v>
      </c>
      <c r="M32" s="9">
        <v>0</v>
      </c>
      <c r="N32" s="9">
        <v>0</v>
      </c>
      <c r="O32" s="10">
        <v>0</v>
      </c>
      <c r="P32" s="9">
        <v>0</v>
      </c>
      <c r="Q32" s="9">
        <v>0</v>
      </c>
      <c r="R32" s="11" t="s">
        <v>29</v>
      </c>
      <c r="S32" s="9" t="s">
        <v>24</v>
      </c>
      <c r="T32" s="9" t="s">
        <v>35</v>
      </c>
      <c r="U32" s="9">
        <v>3148</v>
      </c>
      <c r="V32" s="9">
        <v>1</v>
      </c>
      <c r="W32" s="9" t="str">
        <f t="shared" si="0"/>
        <v>SI</v>
      </c>
      <c r="X32" s="9" t="str">
        <f t="shared" si="1"/>
        <v xml:space="preserve">WILFREDO EZEQUIEL PONCE CHIRINOS
WILFREDO EZEQUIEL PONCE CHIRINOS
</v>
      </c>
      <c r="Y32" s="9" t="str">
        <f t="shared" si="2"/>
        <v>2024-02-15 15:00:04</v>
      </c>
    </row>
    <row r="33" spans="1:25" ht="45" hidden="1" x14ac:dyDescent="0.25">
      <c r="A33" s="9">
        <v>78</v>
      </c>
      <c r="B33" s="12" t="s">
        <v>31</v>
      </c>
      <c r="C33" s="9" t="s">
        <v>32</v>
      </c>
      <c r="D33" s="9" t="s">
        <v>30</v>
      </c>
      <c r="E33" s="9">
        <v>30</v>
      </c>
      <c r="F33" s="9">
        <v>69</v>
      </c>
      <c r="G33" s="9"/>
      <c r="H33" s="9"/>
      <c r="I33" s="9">
        <v>99</v>
      </c>
      <c r="J33" s="9">
        <v>0</v>
      </c>
      <c r="K33" s="9">
        <v>0</v>
      </c>
      <c r="L33" s="9">
        <v>0</v>
      </c>
      <c r="M33" s="9">
        <v>0</v>
      </c>
      <c r="N33" s="9">
        <v>0</v>
      </c>
      <c r="O33" s="10">
        <v>0</v>
      </c>
      <c r="P33" s="9">
        <v>0</v>
      </c>
      <c r="Q33" s="9">
        <v>0</v>
      </c>
      <c r="R33" s="11" t="s">
        <v>25</v>
      </c>
      <c r="S33" s="9" t="s">
        <v>24</v>
      </c>
      <c r="T33" s="9" t="s">
        <v>35</v>
      </c>
      <c r="U33" s="9">
        <v>2592</v>
      </c>
      <c r="V33" s="9">
        <v>2</v>
      </c>
      <c r="W33" s="9" t="str">
        <f t="shared" si="0"/>
        <v>-</v>
      </c>
      <c r="X33" s="9" t="str">
        <f t="shared" si="1"/>
        <v>-</v>
      </c>
      <c r="Y33" s="9" t="str">
        <f t="shared" si="2"/>
        <v>-</v>
      </c>
    </row>
    <row r="34" spans="1:25" ht="45" hidden="1" x14ac:dyDescent="0.25">
      <c r="A34" s="9">
        <v>79</v>
      </c>
      <c r="B34" s="12" t="s">
        <v>153</v>
      </c>
      <c r="C34" s="9" t="s">
        <v>117</v>
      </c>
      <c r="D34" s="9" t="s">
        <v>30</v>
      </c>
      <c r="E34" s="9">
        <v>26</v>
      </c>
      <c r="F34" s="9">
        <v>72</v>
      </c>
      <c r="G34" s="9"/>
      <c r="H34" s="9"/>
      <c r="I34" s="9">
        <v>98</v>
      </c>
      <c r="J34" s="9">
        <v>0</v>
      </c>
      <c r="K34" s="9">
        <v>0</v>
      </c>
      <c r="L34" s="9">
        <v>0</v>
      </c>
      <c r="M34" s="9">
        <v>0</v>
      </c>
      <c r="N34" s="9">
        <v>0</v>
      </c>
      <c r="O34" s="10">
        <v>0</v>
      </c>
      <c r="P34" s="9">
        <v>0</v>
      </c>
      <c r="Q34" s="9">
        <v>0</v>
      </c>
      <c r="R34" s="11" t="s">
        <v>118</v>
      </c>
      <c r="S34" s="9" t="s">
        <v>24</v>
      </c>
      <c r="T34" s="9"/>
      <c r="U34" s="9">
        <v>2486</v>
      </c>
      <c r="V34" s="9">
        <v>1</v>
      </c>
      <c r="W34" s="9" t="str">
        <f t="shared" si="0"/>
        <v>SI</v>
      </c>
      <c r="X34" s="9" t="str">
        <f t="shared" si="1"/>
        <v xml:space="preserve">DIVINO MAESTRO
</v>
      </c>
      <c r="Y34" s="9" t="str">
        <f t="shared" si="2"/>
        <v>2024-03-05 18:18:31</v>
      </c>
    </row>
    <row r="35" spans="1:25" ht="60" hidden="1" x14ac:dyDescent="0.25">
      <c r="A35" s="9">
        <v>81</v>
      </c>
      <c r="B35" s="12" t="s">
        <v>154</v>
      </c>
      <c r="C35" s="9" t="s">
        <v>126</v>
      </c>
      <c r="D35" s="9" t="s">
        <v>30</v>
      </c>
      <c r="E35" s="9">
        <v>22</v>
      </c>
      <c r="F35" s="9">
        <v>75</v>
      </c>
      <c r="G35" s="9"/>
      <c r="H35" s="9"/>
      <c r="I35" s="9">
        <v>97</v>
      </c>
      <c r="J35" s="9">
        <v>0</v>
      </c>
      <c r="K35" s="9">
        <v>0</v>
      </c>
      <c r="L35" s="9">
        <v>0</v>
      </c>
      <c r="M35" s="9">
        <v>0</v>
      </c>
      <c r="N35" s="9">
        <v>0</v>
      </c>
      <c r="O35" s="10">
        <v>0</v>
      </c>
      <c r="P35" s="9">
        <v>0</v>
      </c>
      <c r="Q35" s="9">
        <v>0</v>
      </c>
      <c r="R35" s="11" t="s">
        <v>127</v>
      </c>
      <c r="S35" s="9" t="s">
        <v>24</v>
      </c>
      <c r="T35" s="9" t="s">
        <v>128</v>
      </c>
      <c r="U35" s="9">
        <v>2785</v>
      </c>
      <c r="V35" s="9">
        <v>2</v>
      </c>
      <c r="W35" s="9" t="str">
        <f t="shared" si="0"/>
        <v>-</v>
      </c>
      <c r="X35" s="9" t="str">
        <f t="shared" si="1"/>
        <v>-</v>
      </c>
      <c r="Y35" s="9" t="str">
        <f t="shared" si="2"/>
        <v>-</v>
      </c>
    </row>
    <row r="36" spans="1:25" ht="45" hidden="1" x14ac:dyDescent="0.25">
      <c r="A36" s="9">
        <v>82</v>
      </c>
      <c r="B36" s="12" t="s">
        <v>129</v>
      </c>
      <c r="C36" s="9" t="s">
        <v>130</v>
      </c>
      <c r="D36" s="9" t="s">
        <v>30</v>
      </c>
      <c r="E36" s="9">
        <v>24</v>
      </c>
      <c r="F36" s="9">
        <v>72</v>
      </c>
      <c r="G36" s="9"/>
      <c r="H36" s="9"/>
      <c r="I36" s="9">
        <v>96</v>
      </c>
      <c r="J36" s="9">
        <v>0</v>
      </c>
      <c r="K36" s="9">
        <v>0</v>
      </c>
      <c r="L36" s="9">
        <v>0</v>
      </c>
      <c r="M36" s="9">
        <v>0</v>
      </c>
      <c r="N36" s="9">
        <v>0</v>
      </c>
      <c r="O36" s="10">
        <v>0</v>
      </c>
      <c r="P36" s="9">
        <v>0</v>
      </c>
      <c r="Q36" s="9">
        <v>0</v>
      </c>
      <c r="R36" s="11" t="s">
        <v>131</v>
      </c>
      <c r="S36" s="9" t="s">
        <v>24</v>
      </c>
      <c r="T36" s="9" t="s">
        <v>132</v>
      </c>
      <c r="U36" s="9">
        <v>2609</v>
      </c>
      <c r="V36" s="9">
        <v>2</v>
      </c>
      <c r="W36" s="9" t="str">
        <f t="shared" si="0"/>
        <v>-</v>
      </c>
      <c r="X36" s="9" t="str">
        <f t="shared" si="1"/>
        <v>-</v>
      </c>
      <c r="Y36" s="9" t="str">
        <f t="shared" si="2"/>
        <v>-</v>
      </c>
    </row>
    <row r="37" spans="1:25" ht="75" hidden="1" x14ac:dyDescent="0.25">
      <c r="A37" s="9">
        <v>85</v>
      </c>
      <c r="B37" s="12" t="s">
        <v>155</v>
      </c>
      <c r="C37" s="9" t="s">
        <v>78</v>
      </c>
      <c r="D37" s="9" t="s">
        <v>30</v>
      </c>
      <c r="E37" s="9">
        <v>20</v>
      </c>
      <c r="F37" s="9">
        <v>75</v>
      </c>
      <c r="G37" s="9"/>
      <c r="H37" s="9"/>
      <c r="I37" s="9">
        <v>95</v>
      </c>
      <c r="J37" s="9">
        <v>0</v>
      </c>
      <c r="K37" s="9">
        <v>0</v>
      </c>
      <c r="L37" s="9">
        <v>0</v>
      </c>
      <c r="M37" s="9">
        <v>0</v>
      </c>
      <c r="N37" s="9">
        <v>0</v>
      </c>
      <c r="O37" s="10">
        <v>0</v>
      </c>
      <c r="P37" s="9">
        <v>0</v>
      </c>
      <c r="Q37" s="9">
        <v>0</v>
      </c>
      <c r="R37" s="11" t="s">
        <v>79</v>
      </c>
      <c r="S37" s="9" t="s">
        <v>24</v>
      </c>
      <c r="T37" s="9" t="s">
        <v>28</v>
      </c>
      <c r="U37" s="9">
        <v>2388</v>
      </c>
      <c r="V37" s="9">
        <v>1</v>
      </c>
      <c r="W37" s="9" t="str">
        <f t="shared" si="0"/>
        <v>SI</v>
      </c>
      <c r="X37" s="9" t="str">
        <f t="shared" si="1"/>
        <v xml:space="preserve">00894
</v>
      </c>
      <c r="Y37" s="9" t="str">
        <f t="shared" si="2"/>
        <v>2024-03-05 18:20:54</v>
      </c>
    </row>
    <row r="38" spans="1:25" ht="45" hidden="1" x14ac:dyDescent="0.25">
      <c r="A38" s="9">
        <v>86</v>
      </c>
      <c r="B38" s="12" t="s">
        <v>156</v>
      </c>
      <c r="C38" s="9" t="s">
        <v>40</v>
      </c>
      <c r="D38" s="9" t="s">
        <v>30</v>
      </c>
      <c r="E38" s="9">
        <v>28</v>
      </c>
      <c r="F38" s="9">
        <v>66</v>
      </c>
      <c r="G38" s="9"/>
      <c r="H38" s="9"/>
      <c r="I38" s="9">
        <v>94</v>
      </c>
      <c r="J38" s="9">
        <v>0</v>
      </c>
      <c r="K38" s="9">
        <v>2</v>
      </c>
      <c r="L38" s="9">
        <v>0</v>
      </c>
      <c r="M38" s="9">
        <v>0</v>
      </c>
      <c r="N38" s="9">
        <v>0</v>
      </c>
      <c r="O38" s="10">
        <v>0</v>
      </c>
      <c r="P38" s="9">
        <v>0</v>
      </c>
      <c r="Q38" s="9">
        <v>2</v>
      </c>
      <c r="R38" s="11" t="s">
        <v>41</v>
      </c>
      <c r="S38" s="9" t="s">
        <v>24</v>
      </c>
      <c r="T38" s="9" t="s">
        <v>35</v>
      </c>
      <c r="U38" s="9">
        <v>2936</v>
      </c>
      <c r="V38" s="9">
        <v>1</v>
      </c>
      <c r="W38" s="9" t="str">
        <f t="shared" si="0"/>
        <v>SI</v>
      </c>
      <c r="X38" s="9" t="str">
        <f t="shared" si="1"/>
        <v xml:space="preserve">00894
</v>
      </c>
      <c r="Y38" s="9" t="str">
        <f t="shared" si="2"/>
        <v>2024-02-15 15:09:25</v>
      </c>
    </row>
    <row r="39" spans="1:25" ht="45" hidden="1" x14ac:dyDescent="0.25">
      <c r="A39" s="9">
        <v>86</v>
      </c>
      <c r="B39" s="12" t="s">
        <v>157</v>
      </c>
      <c r="C39" s="9" t="s">
        <v>89</v>
      </c>
      <c r="D39" s="9" t="s">
        <v>30</v>
      </c>
      <c r="E39" s="9">
        <v>28</v>
      </c>
      <c r="F39" s="9">
        <v>66</v>
      </c>
      <c r="G39" s="9"/>
      <c r="H39" s="9"/>
      <c r="I39" s="9">
        <v>94</v>
      </c>
      <c r="J39" s="9">
        <v>0</v>
      </c>
      <c r="K39" s="9">
        <v>0</v>
      </c>
      <c r="L39" s="9">
        <v>0</v>
      </c>
      <c r="M39" s="9">
        <v>0</v>
      </c>
      <c r="N39" s="9">
        <v>0</v>
      </c>
      <c r="O39" s="10">
        <v>0</v>
      </c>
      <c r="P39" s="9">
        <v>0</v>
      </c>
      <c r="Q39" s="9">
        <v>0</v>
      </c>
      <c r="R39" s="11" t="s">
        <v>90</v>
      </c>
      <c r="S39" s="9" t="s">
        <v>24</v>
      </c>
      <c r="T39" s="9" t="s">
        <v>91</v>
      </c>
      <c r="U39" s="9">
        <v>3204</v>
      </c>
      <c r="V39" s="9">
        <v>1</v>
      </c>
      <c r="W39" s="9" t="str">
        <f t="shared" si="0"/>
        <v>SI</v>
      </c>
      <c r="X39" s="9" t="str">
        <f t="shared" si="1"/>
        <v xml:space="preserve">00161
</v>
      </c>
      <c r="Y39" s="9" t="str">
        <f t="shared" si="2"/>
        <v>2024-02-15 15:12:11</v>
      </c>
    </row>
    <row r="40" spans="1:25" ht="60" hidden="1" x14ac:dyDescent="0.25">
      <c r="A40" s="9">
        <v>88</v>
      </c>
      <c r="B40" s="12" t="s">
        <v>158</v>
      </c>
      <c r="C40" s="9" t="s">
        <v>83</v>
      </c>
      <c r="D40" s="9" t="s">
        <v>30</v>
      </c>
      <c r="E40" s="9">
        <v>26</v>
      </c>
      <c r="F40" s="9">
        <v>66</v>
      </c>
      <c r="G40" s="9"/>
      <c r="H40" s="9"/>
      <c r="I40" s="9">
        <v>92</v>
      </c>
      <c r="J40" s="9">
        <v>0</v>
      </c>
      <c r="K40" s="9">
        <v>0</v>
      </c>
      <c r="L40" s="9">
        <v>0</v>
      </c>
      <c r="M40" s="9">
        <v>0</v>
      </c>
      <c r="N40" s="9">
        <v>0</v>
      </c>
      <c r="O40" s="10">
        <v>0</v>
      </c>
      <c r="P40" s="9">
        <v>0</v>
      </c>
      <c r="Q40" s="9">
        <v>0</v>
      </c>
      <c r="R40" s="11" t="s">
        <v>84</v>
      </c>
      <c r="S40" s="9" t="s">
        <v>24</v>
      </c>
      <c r="T40" s="9" t="s">
        <v>85</v>
      </c>
      <c r="U40" s="9">
        <v>2896</v>
      </c>
      <c r="V40" s="9">
        <v>1</v>
      </c>
      <c r="W40" s="9" t="str">
        <f t="shared" si="0"/>
        <v>SI</v>
      </c>
      <c r="X40" s="9" t="str">
        <f t="shared" si="1"/>
        <v xml:space="preserve">MARCELINO CHAVEZ VILLAVERDE
</v>
      </c>
      <c r="Y40" s="9" t="str">
        <f t="shared" si="2"/>
        <v>2024-03-05 18:22:00</v>
      </c>
    </row>
    <row r="41" spans="1:25" ht="45" hidden="1" x14ac:dyDescent="0.25">
      <c r="A41" s="9">
        <v>90</v>
      </c>
      <c r="B41" s="12" t="s">
        <v>159</v>
      </c>
      <c r="C41" s="9" t="s">
        <v>68</v>
      </c>
      <c r="D41" s="9" t="s">
        <v>30</v>
      </c>
      <c r="E41" s="9">
        <v>22</v>
      </c>
      <c r="F41" s="9">
        <v>69</v>
      </c>
      <c r="G41" s="9"/>
      <c r="H41" s="9"/>
      <c r="I41" s="9">
        <v>91</v>
      </c>
      <c r="J41" s="9">
        <v>0</v>
      </c>
      <c r="K41" s="9">
        <v>0</v>
      </c>
      <c r="L41" s="9">
        <v>0</v>
      </c>
      <c r="M41" s="9">
        <v>0</v>
      </c>
      <c r="N41" s="9">
        <v>0</v>
      </c>
      <c r="O41" s="10">
        <v>0</v>
      </c>
      <c r="P41" s="9">
        <v>0</v>
      </c>
      <c r="Q41" s="9">
        <v>0</v>
      </c>
      <c r="R41" s="11" t="s">
        <v>69</v>
      </c>
      <c r="S41" s="9" t="s">
        <v>24</v>
      </c>
      <c r="T41" s="9" t="s">
        <v>70</v>
      </c>
      <c r="U41" s="9">
        <v>2632</v>
      </c>
      <c r="V41" s="9">
        <v>1</v>
      </c>
      <c r="W41" s="9" t="str">
        <f t="shared" si="0"/>
        <v>SI</v>
      </c>
      <c r="X41" s="9" t="str">
        <f t="shared" si="1"/>
        <v xml:space="preserve">00623
</v>
      </c>
      <c r="Y41" s="9" t="str">
        <f t="shared" si="2"/>
        <v>2024-03-05 18:24:05</v>
      </c>
    </row>
    <row r="42" spans="1:25" ht="45" hidden="1" x14ac:dyDescent="0.25">
      <c r="A42" s="9">
        <v>92</v>
      </c>
      <c r="B42" s="12" t="s">
        <v>64</v>
      </c>
      <c r="C42" s="9" t="s">
        <v>65</v>
      </c>
      <c r="D42" s="9" t="s">
        <v>30</v>
      </c>
      <c r="E42" s="9">
        <v>36</v>
      </c>
      <c r="F42" s="9">
        <v>54</v>
      </c>
      <c r="G42" s="9"/>
      <c r="H42" s="9"/>
      <c r="I42" s="9">
        <v>90</v>
      </c>
      <c r="J42" s="9">
        <v>0</v>
      </c>
      <c r="K42" s="9">
        <v>0</v>
      </c>
      <c r="L42" s="9">
        <v>0</v>
      </c>
      <c r="M42" s="9">
        <v>0</v>
      </c>
      <c r="N42" s="9">
        <v>0</v>
      </c>
      <c r="O42" s="10">
        <v>0</v>
      </c>
      <c r="P42" s="9">
        <v>0</v>
      </c>
      <c r="Q42" s="9">
        <v>0</v>
      </c>
      <c r="R42" s="11" t="s">
        <v>66</v>
      </c>
      <c r="S42" s="9" t="s">
        <v>24</v>
      </c>
      <c r="T42" s="9" t="s">
        <v>67</v>
      </c>
      <c r="U42" s="9">
        <v>3164</v>
      </c>
      <c r="V42" s="9">
        <v>2</v>
      </c>
      <c r="W42" s="9" t="str">
        <f t="shared" si="0"/>
        <v>-</v>
      </c>
      <c r="X42" s="9" t="str">
        <f t="shared" si="1"/>
        <v>-</v>
      </c>
      <c r="Y42" s="9" t="str">
        <f t="shared" si="2"/>
        <v>-</v>
      </c>
    </row>
    <row r="43" spans="1:25" ht="60" hidden="1" x14ac:dyDescent="0.25">
      <c r="A43" s="9">
        <v>93</v>
      </c>
      <c r="B43" s="12" t="s">
        <v>48</v>
      </c>
      <c r="C43" s="9" t="s">
        <v>49</v>
      </c>
      <c r="D43" s="9" t="s">
        <v>30</v>
      </c>
      <c r="E43" s="9">
        <v>14</v>
      </c>
      <c r="F43" s="9">
        <v>63</v>
      </c>
      <c r="G43" s="9"/>
      <c r="H43" s="9"/>
      <c r="I43" s="9">
        <v>88.55</v>
      </c>
      <c r="J43" s="9">
        <v>0</v>
      </c>
      <c r="K43" s="9">
        <v>0</v>
      </c>
      <c r="L43" s="9">
        <v>0</v>
      </c>
      <c r="M43" s="9">
        <v>0</v>
      </c>
      <c r="N43" s="9">
        <v>0</v>
      </c>
      <c r="O43" s="10">
        <v>0</v>
      </c>
      <c r="P43" s="9">
        <v>0</v>
      </c>
      <c r="Q43" s="9">
        <v>0</v>
      </c>
      <c r="R43" s="11" t="s">
        <v>46</v>
      </c>
      <c r="S43" s="9" t="s">
        <v>24</v>
      </c>
      <c r="T43" s="9" t="s">
        <v>50</v>
      </c>
      <c r="U43" s="9">
        <v>2466</v>
      </c>
      <c r="V43" s="9">
        <v>1</v>
      </c>
      <c r="W43" s="9" t="str">
        <f t="shared" si="0"/>
        <v>SI</v>
      </c>
      <c r="X43" s="9" t="str">
        <f t="shared" si="1"/>
        <v xml:space="preserve">00904
</v>
      </c>
      <c r="Y43" s="9" t="str">
        <f t="shared" si="2"/>
        <v>2024-02-15 15:23:43</v>
      </c>
    </row>
    <row r="44" spans="1:25" ht="45" x14ac:dyDescent="0.25">
      <c r="A44" s="9">
        <v>73</v>
      </c>
      <c r="B44" s="12" t="s">
        <v>159</v>
      </c>
      <c r="C44" s="9" t="s">
        <v>68</v>
      </c>
      <c r="D44" s="9" t="s">
        <v>30</v>
      </c>
      <c r="E44" s="9">
        <v>22</v>
      </c>
      <c r="F44" s="9">
        <v>69</v>
      </c>
      <c r="G44" s="9"/>
      <c r="H44" s="9"/>
      <c r="I44" s="9">
        <v>91</v>
      </c>
      <c r="J44" s="9">
        <v>0</v>
      </c>
      <c r="K44" s="9">
        <v>0</v>
      </c>
      <c r="L44" s="9">
        <v>0</v>
      </c>
      <c r="M44" s="9">
        <v>0</v>
      </c>
      <c r="N44" s="9">
        <v>0</v>
      </c>
      <c r="O44" s="10">
        <v>0</v>
      </c>
      <c r="P44" s="9">
        <v>0</v>
      </c>
      <c r="Q44" s="9">
        <v>0</v>
      </c>
      <c r="R44" s="11" t="s">
        <v>25</v>
      </c>
      <c r="S44" s="9" t="s">
        <v>24</v>
      </c>
      <c r="T44" s="18" t="s">
        <v>292</v>
      </c>
      <c r="U44" s="9">
        <v>2632</v>
      </c>
      <c r="V44" s="9">
        <v>1</v>
      </c>
      <c r="W44" s="9" t="str">
        <f t="shared" si="0"/>
        <v>SI</v>
      </c>
      <c r="X44" s="9" t="str">
        <f t="shared" si="1"/>
        <v xml:space="preserve">00623
</v>
      </c>
      <c r="Y44" s="9" t="str">
        <f t="shared" si="2"/>
        <v>2024-03-05 18:24:05</v>
      </c>
    </row>
  </sheetData>
  <sheetProtection formatCells="0" formatColumns="0" formatRows="0" insertColumns="0" insertRows="0" insertHyperlinks="0" deleteColumns="0" deleteRows="0" sort="0" autoFilter="0" pivotTables="0"/>
  <autoFilter ref="A7:Y44">
    <filterColumn colId="21">
      <filters>
        <filter val="1"/>
      </filters>
    </filterColumn>
    <filterColumn colId="22">
      <filters>
        <filter val="-"/>
      </filters>
    </filterColumn>
  </autoFilter>
  <sortState ref="A8:U608">
    <sortCondition ref="D8:D608"/>
    <sortCondition ref="S8:S608"/>
    <sortCondition ref="A8:A608"/>
    <sortCondition descending="1" ref="Q8:Q608"/>
    <sortCondition descending="1" ref="J8:J608"/>
    <sortCondition descending="1" ref="L8:L608"/>
    <sortCondition descending="1" ref="K8:K608"/>
    <sortCondition ref="R8:R608"/>
  </sortState>
  <mergeCells count="6">
    <mergeCell ref="A6:U6"/>
    <mergeCell ref="A1:U1"/>
    <mergeCell ref="A2:U2"/>
    <mergeCell ref="A3:U3"/>
    <mergeCell ref="A4:U4"/>
    <mergeCell ref="A5:U5"/>
  </mergeCells>
  <conditionalFormatting sqref="S8:S1048576">
    <cfRule type="cellIs" dxfId="3" priority="4" operator="equal">
      <formula>"NO APTO"</formula>
    </cfRule>
    <cfRule type="cellIs" dxfId="2" priority="5" operator="equal">
      <formula>"APTO"</formula>
    </cfRule>
  </conditionalFormatting>
  <conditionalFormatting sqref="W1:W1048576">
    <cfRule type="cellIs" dxfId="1" priority="1" operator="equal">
      <formula>"SI"</formula>
    </cfRule>
  </conditionalFormatting>
  <pageMargins left="0.23622047244093999" right="0.23622047244093999" top="0.74803149606299002" bottom="0.74803149606299002" header="0.31496062992126" footer="0.31496062992126"/>
  <pageSetup paperSize="9" scale="5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workbookViewId="0">
      <selection activeCell="A2" sqref="A2:F35"/>
    </sheetView>
  </sheetViews>
  <sheetFormatPr baseColWidth="10" defaultRowHeight="15" x14ac:dyDescent="0.25"/>
  <sheetData>
    <row r="1" spans="1:6" ht="47.25" x14ac:dyDescent="0.25">
      <c r="A1" s="13" t="s">
        <v>4</v>
      </c>
      <c r="B1" s="13" t="s">
        <v>5</v>
      </c>
      <c r="C1" s="14" t="s">
        <v>197</v>
      </c>
      <c r="D1" s="14" t="s">
        <v>198</v>
      </c>
      <c r="E1" s="14" t="s">
        <v>199</v>
      </c>
      <c r="F1" s="14" t="s">
        <v>200</v>
      </c>
    </row>
    <row r="2" spans="1:6" ht="45" x14ac:dyDescent="0.25">
      <c r="A2" s="15" t="s">
        <v>142</v>
      </c>
      <c r="B2" s="1" t="s">
        <v>163</v>
      </c>
      <c r="C2" t="s">
        <v>201</v>
      </c>
      <c r="D2" t="s">
        <v>202</v>
      </c>
      <c r="E2" t="s">
        <v>203</v>
      </c>
      <c r="F2" t="s">
        <v>204</v>
      </c>
    </row>
    <row r="3" spans="1:6" ht="75" x14ac:dyDescent="0.25">
      <c r="A3" s="15" t="s">
        <v>145</v>
      </c>
      <c r="B3" s="1" t="s">
        <v>164</v>
      </c>
      <c r="C3" t="s">
        <v>201</v>
      </c>
      <c r="D3" t="s">
        <v>205</v>
      </c>
      <c r="E3" t="s">
        <v>206</v>
      </c>
      <c r="F3" t="s">
        <v>207</v>
      </c>
    </row>
    <row r="4" spans="1:6" ht="60" x14ac:dyDescent="0.25">
      <c r="A4" s="15" t="s">
        <v>156</v>
      </c>
      <c r="B4" s="1" t="s">
        <v>165</v>
      </c>
      <c r="C4" t="s">
        <v>201</v>
      </c>
      <c r="D4">
        <v>621421218411</v>
      </c>
      <c r="E4" t="s">
        <v>208</v>
      </c>
      <c r="F4" t="s">
        <v>209</v>
      </c>
    </row>
    <row r="5" spans="1:6" ht="45" x14ac:dyDescent="0.25">
      <c r="A5" s="15" t="s">
        <v>147</v>
      </c>
      <c r="B5" s="1" t="s">
        <v>166</v>
      </c>
      <c r="C5" t="s">
        <v>201</v>
      </c>
      <c r="D5" t="s">
        <v>210</v>
      </c>
      <c r="E5" t="s">
        <v>211</v>
      </c>
      <c r="F5" t="s">
        <v>212</v>
      </c>
    </row>
    <row r="6" spans="1:6" ht="45" x14ac:dyDescent="0.25">
      <c r="A6" s="15" t="s">
        <v>44</v>
      </c>
      <c r="B6" s="1" t="s">
        <v>167</v>
      </c>
      <c r="C6" t="s">
        <v>201</v>
      </c>
      <c r="D6" t="s">
        <v>213</v>
      </c>
      <c r="E6" t="s">
        <v>214</v>
      </c>
      <c r="F6" t="s">
        <v>215</v>
      </c>
    </row>
    <row r="7" spans="1:6" ht="45" x14ac:dyDescent="0.25">
      <c r="A7" s="15" t="s">
        <v>48</v>
      </c>
      <c r="B7" s="1" t="s">
        <v>168</v>
      </c>
      <c r="C7" t="s">
        <v>201</v>
      </c>
      <c r="D7" t="s">
        <v>216</v>
      </c>
      <c r="E7" t="s">
        <v>217</v>
      </c>
      <c r="F7" t="s">
        <v>218</v>
      </c>
    </row>
    <row r="8" spans="1:6" ht="45" x14ac:dyDescent="0.25">
      <c r="A8" s="15" t="s">
        <v>51</v>
      </c>
      <c r="B8" s="1" t="s">
        <v>169</v>
      </c>
      <c r="C8" t="s">
        <v>201</v>
      </c>
      <c r="D8" t="s">
        <v>219</v>
      </c>
      <c r="E8" t="s">
        <v>220</v>
      </c>
      <c r="F8" t="s">
        <v>221</v>
      </c>
    </row>
    <row r="9" spans="1:6" ht="45" x14ac:dyDescent="0.25">
      <c r="A9" s="15" t="s">
        <v>54</v>
      </c>
      <c r="B9" s="1" t="s">
        <v>170</v>
      </c>
      <c r="C9" t="s">
        <v>201</v>
      </c>
      <c r="D9" t="s">
        <v>222</v>
      </c>
      <c r="E9" t="s">
        <v>223</v>
      </c>
      <c r="F9" t="s">
        <v>224</v>
      </c>
    </row>
    <row r="10" spans="1:6" ht="60" x14ac:dyDescent="0.25">
      <c r="A10" s="15" t="s">
        <v>149</v>
      </c>
      <c r="B10" s="1" t="s">
        <v>171</v>
      </c>
      <c r="C10" t="s">
        <v>201</v>
      </c>
      <c r="D10" t="s">
        <v>225</v>
      </c>
      <c r="E10" t="s">
        <v>226</v>
      </c>
      <c r="F10" t="s">
        <v>227</v>
      </c>
    </row>
    <row r="11" spans="1:6" ht="45" x14ac:dyDescent="0.25">
      <c r="A11" s="15" t="s">
        <v>61</v>
      </c>
      <c r="B11" s="1" t="s">
        <v>172</v>
      </c>
      <c r="C11" t="s">
        <v>201</v>
      </c>
      <c r="D11" t="s">
        <v>228</v>
      </c>
      <c r="E11">
        <v>317</v>
      </c>
      <c r="F11" t="s">
        <v>229</v>
      </c>
    </row>
    <row r="12" spans="1:6" ht="60" x14ac:dyDescent="0.25">
      <c r="A12" s="15" t="s">
        <v>159</v>
      </c>
      <c r="B12" s="1" t="s">
        <v>173</v>
      </c>
      <c r="C12" t="s">
        <v>201</v>
      </c>
      <c r="D12">
        <v>621431218411</v>
      </c>
      <c r="E12" t="s">
        <v>230</v>
      </c>
      <c r="F12" t="s">
        <v>231</v>
      </c>
    </row>
    <row r="13" spans="1:6" ht="45" x14ac:dyDescent="0.25">
      <c r="A13" s="15" t="s">
        <v>160</v>
      </c>
      <c r="B13" s="1" t="s">
        <v>174</v>
      </c>
      <c r="C13" t="s">
        <v>201</v>
      </c>
      <c r="D13" t="s">
        <v>232</v>
      </c>
      <c r="E13" t="s">
        <v>233</v>
      </c>
      <c r="F13" t="s">
        <v>234</v>
      </c>
    </row>
    <row r="14" spans="1:6" ht="60" x14ac:dyDescent="0.25">
      <c r="A14" s="15" t="s">
        <v>72</v>
      </c>
      <c r="B14" s="1" t="s">
        <v>175</v>
      </c>
      <c r="C14" t="s">
        <v>201</v>
      </c>
      <c r="D14">
        <v>621401218413</v>
      </c>
      <c r="E14" t="s">
        <v>203</v>
      </c>
      <c r="F14" t="s">
        <v>235</v>
      </c>
    </row>
    <row r="15" spans="1:6" ht="45" x14ac:dyDescent="0.25">
      <c r="A15" s="15" t="s">
        <v>75</v>
      </c>
      <c r="B15" s="1" t="s">
        <v>176</v>
      </c>
      <c r="C15" t="s">
        <v>201</v>
      </c>
      <c r="D15" t="s">
        <v>236</v>
      </c>
      <c r="E15" t="s">
        <v>237</v>
      </c>
      <c r="F15" t="s">
        <v>238</v>
      </c>
    </row>
    <row r="16" spans="1:6" ht="60" x14ac:dyDescent="0.25">
      <c r="A16" s="15" t="s">
        <v>155</v>
      </c>
      <c r="B16" s="1" t="s">
        <v>177</v>
      </c>
      <c r="C16" t="s">
        <v>201</v>
      </c>
      <c r="D16" t="s">
        <v>239</v>
      </c>
      <c r="E16" t="s">
        <v>208</v>
      </c>
      <c r="F16" t="s">
        <v>240</v>
      </c>
    </row>
    <row r="17" spans="1:6" ht="45" x14ac:dyDescent="0.25">
      <c r="A17" s="15" t="s">
        <v>161</v>
      </c>
      <c r="B17" s="1" t="s">
        <v>178</v>
      </c>
      <c r="C17" t="s">
        <v>201</v>
      </c>
      <c r="D17" t="s">
        <v>241</v>
      </c>
      <c r="E17" t="s">
        <v>242</v>
      </c>
      <c r="F17" t="s">
        <v>243</v>
      </c>
    </row>
    <row r="18" spans="1:6" ht="75" x14ac:dyDescent="0.25">
      <c r="A18" s="15" t="s">
        <v>150</v>
      </c>
      <c r="B18" s="1" t="s">
        <v>179</v>
      </c>
      <c r="C18" t="s">
        <v>201</v>
      </c>
      <c r="D18" t="s">
        <v>244</v>
      </c>
      <c r="E18" t="s">
        <v>245</v>
      </c>
      <c r="F18" t="s">
        <v>246</v>
      </c>
    </row>
    <row r="19" spans="1:6" ht="60" x14ac:dyDescent="0.25">
      <c r="A19" s="15" t="s">
        <v>158</v>
      </c>
      <c r="B19" s="1" t="s">
        <v>180</v>
      </c>
      <c r="C19" t="s">
        <v>201</v>
      </c>
      <c r="D19" t="s">
        <v>247</v>
      </c>
      <c r="E19" t="s">
        <v>248</v>
      </c>
      <c r="F19" t="s">
        <v>249</v>
      </c>
    </row>
    <row r="20" spans="1:6" ht="60" x14ac:dyDescent="0.25">
      <c r="A20" s="15" t="s">
        <v>141</v>
      </c>
      <c r="B20" s="1" t="s">
        <v>181</v>
      </c>
      <c r="C20" t="s">
        <v>201</v>
      </c>
      <c r="D20" t="s">
        <v>250</v>
      </c>
      <c r="E20" t="s">
        <v>251</v>
      </c>
      <c r="F20" t="s">
        <v>252</v>
      </c>
    </row>
    <row r="21" spans="1:6" ht="45" x14ac:dyDescent="0.25">
      <c r="A21" s="15" t="s">
        <v>157</v>
      </c>
      <c r="B21" s="1" t="s">
        <v>182</v>
      </c>
      <c r="C21" t="s">
        <v>201</v>
      </c>
      <c r="D21" t="s">
        <v>253</v>
      </c>
      <c r="E21" t="s">
        <v>220</v>
      </c>
      <c r="F21" t="s">
        <v>254</v>
      </c>
    </row>
    <row r="22" spans="1:6" ht="60" x14ac:dyDescent="0.25">
      <c r="A22" s="15" t="s">
        <v>139</v>
      </c>
      <c r="B22" s="1" t="s">
        <v>183</v>
      </c>
      <c r="C22" t="s">
        <v>201</v>
      </c>
      <c r="D22" t="s">
        <v>255</v>
      </c>
      <c r="E22" t="s">
        <v>256</v>
      </c>
      <c r="F22" t="s">
        <v>257</v>
      </c>
    </row>
    <row r="23" spans="1:6" ht="60" x14ac:dyDescent="0.25">
      <c r="A23" s="15" t="s">
        <v>148</v>
      </c>
      <c r="B23" s="1" t="s">
        <v>184</v>
      </c>
      <c r="C23" t="s">
        <v>201</v>
      </c>
      <c r="D23" t="s">
        <v>258</v>
      </c>
      <c r="E23" t="s">
        <v>259</v>
      </c>
      <c r="F23" t="s">
        <v>260</v>
      </c>
    </row>
    <row r="24" spans="1:6" ht="60" x14ac:dyDescent="0.25">
      <c r="A24" s="15" t="s">
        <v>162</v>
      </c>
      <c r="B24" s="1" t="s">
        <v>185</v>
      </c>
      <c r="C24" t="s">
        <v>201</v>
      </c>
      <c r="D24" t="s">
        <v>261</v>
      </c>
      <c r="E24" t="s">
        <v>262</v>
      </c>
      <c r="F24" t="s">
        <v>263</v>
      </c>
    </row>
    <row r="25" spans="1:6" ht="60" x14ac:dyDescent="0.25">
      <c r="A25" s="15" t="s">
        <v>99</v>
      </c>
      <c r="B25" s="1" t="s">
        <v>186</v>
      </c>
      <c r="C25" t="s">
        <v>201</v>
      </c>
      <c r="D25" t="s">
        <v>264</v>
      </c>
      <c r="E25" t="s">
        <v>265</v>
      </c>
      <c r="F25" t="s">
        <v>266</v>
      </c>
    </row>
    <row r="26" spans="1:6" ht="45" x14ac:dyDescent="0.25">
      <c r="A26" s="15" t="s">
        <v>103</v>
      </c>
      <c r="B26" s="1" t="s">
        <v>187</v>
      </c>
      <c r="C26" t="s">
        <v>201</v>
      </c>
      <c r="D26" t="s">
        <v>267</v>
      </c>
      <c r="E26">
        <v>1152</v>
      </c>
      <c r="F26" t="s">
        <v>268</v>
      </c>
    </row>
    <row r="27" spans="1:6" ht="45" x14ac:dyDescent="0.25">
      <c r="A27" s="15" t="s">
        <v>107</v>
      </c>
      <c r="B27" s="1" t="s">
        <v>188</v>
      </c>
      <c r="C27" t="s">
        <v>201</v>
      </c>
      <c r="D27">
        <v>621431218410</v>
      </c>
      <c r="E27" t="s">
        <v>230</v>
      </c>
      <c r="F27" t="s">
        <v>269</v>
      </c>
    </row>
    <row r="28" spans="1:6" ht="45" x14ac:dyDescent="0.25">
      <c r="A28" s="15" t="s">
        <v>152</v>
      </c>
      <c r="B28" s="1" t="s">
        <v>189</v>
      </c>
      <c r="C28" t="s">
        <v>201</v>
      </c>
      <c r="D28" t="s">
        <v>270</v>
      </c>
      <c r="E28" t="s">
        <v>271</v>
      </c>
      <c r="F28" t="s">
        <v>272</v>
      </c>
    </row>
    <row r="29" spans="1:6" ht="60" x14ac:dyDescent="0.25">
      <c r="A29" s="15" t="s">
        <v>151</v>
      </c>
      <c r="B29" s="1" t="s">
        <v>190</v>
      </c>
      <c r="C29" t="s">
        <v>201</v>
      </c>
      <c r="D29" t="s">
        <v>273</v>
      </c>
      <c r="E29" t="s">
        <v>223</v>
      </c>
      <c r="F29" t="s">
        <v>274</v>
      </c>
    </row>
    <row r="30" spans="1:6" ht="45" x14ac:dyDescent="0.25">
      <c r="A30" s="15" t="s">
        <v>140</v>
      </c>
      <c r="B30" s="1" t="s">
        <v>191</v>
      </c>
      <c r="C30" t="s">
        <v>201</v>
      </c>
      <c r="D30" t="s">
        <v>275</v>
      </c>
      <c r="E30" t="s">
        <v>276</v>
      </c>
      <c r="F30" t="s">
        <v>277</v>
      </c>
    </row>
    <row r="31" spans="1:6" ht="45" x14ac:dyDescent="0.25">
      <c r="A31" s="15" t="s">
        <v>116</v>
      </c>
      <c r="B31" s="1" t="s">
        <v>192</v>
      </c>
      <c r="C31" t="s">
        <v>201</v>
      </c>
      <c r="D31">
        <v>621471218416</v>
      </c>
      <c r="E31" t="s">
        <v>259</v>
      </c>
      <c r="F31" t="s">
        <v>278</v>
      </c>
    </row>
    <row r="32" spans="1:6" ht="75" x14ac:dyDescent="0.25">
      <c r="A32" s="15" t="s">
        <v>153</v>
      </c>
      <c r="B32" s="1" t="s">
        <v>193</v>
      </c>
      <c r="C32" t="s">
        <v>201</v>
      </c>
      <c r="D32" t="s">
        <v>279</v>
      </c>
      <c r="E32" t="s">
        <v>259</v>
      </c>
      <c r="F32" t="s">
        <v>280</v>
      </c>
    </row>
    <row r="33" spans="1:6" ht="60" x14ac:dyDescent="0.25">
      <c r="A33" s="15" t="s">
        <v>119</v>
      </c>
      <c r="B33" s="1" t="s">
        <v>194</v>
      </c>
      <c r="C33" t="s">
        <v>201</v>
      </c>
      <c r="D33" t="s">
        <v>281</v>
      </c>
      <c r="E33" t="s">
        <v>233</v>
      </c>
      <c r="F33" t="s">
        <v>282</v>
      </c>
    </row>
    <row r="34" spans="1:6" ht="45" x14ac:dyDescent="0.25">
      <c r="A34" s="15" t="s">
        <v>138</v>
      </c>
      <c r="B34" s="1" t="s">
        <v>195</v>
      </c>
      <c r="C34" t="s">
        <v>201</v>
      </c>
      <c r="D34" t="s">
        <v>283</v>
      </c>
      <c r="E34" t="s">
        <v>284</v>
      </c>
      <c r="F34" t="s">
        <v>285</v>
      </c>
    </row>
    <row r="35" spans="1:6" ht="45" x14ac:dyDescent="0.25">
      <c r="A35" s="15" t="s">
        <v>144</v>
      </c>
      <c r="B35" s="1" t="s">
        <v>196</v>
      </c>
      <c r="C35" t="s">
        <v>201</v>
      </c>
      <c r="D35" t="s">
        <v>286</v>
      </c>
      <c r="E35">
        <v>317</v>
      </c>
      <c r="F35" t="s">
        <v>287</v>
      </c>
    </row>
  </sheetData>
  <conditionalFormatting sqref="C2:C35">
    <cfRule type="cellIs" dxfId="0" priority="1" operator="equal">
      <formula>"SI"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cuadro</vt:lpstr>
      <vt:lpstr>Adjudicaciones</vt:lpstr>
      <vt:lpstr>adjudicaciones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Reporte de Personas</dc:title>
  <dc:subject>Reporte</dc:subject>
  <dc:creator>GRUPO CENTAURO SELVA SAC</dc:creator>
  <cp:keywords>Personas,RANGO, REPORTE</cp:keywords>
  <dc:description>Este documento fue generado por KELCARCO</dc:description>
  <cp:lastModifiedBy>ESTADISTICA</cp:lastModifiedBy>
  <dcterms:created xsi:type="dcterms:W3CDTF">2022-10-19T03:36:09Z</dcterms:created>
  <dcterms:modified xsi:type="dcterms:W3CDTF">2024-05-31T20:06:20Z</dcterms:modified>
  <cp:category>Reportes</cp:category>
</cp:coreProperties>
</file>