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1130"/>
  </bookViews>
  <sheets>
    <sheet name="CM FINAL - CEE" sheetId="4" r:id="rId1"/>
  </sheets>
  <definedNames>
    <definedName name="_xlnm._FilterDatabase" localSheetId="0" hidden="1">'CM FINAL - CEE'!$B$8:$S$55</definedName>
    <definedName name="ADJUDICADOS">#REF!</definedName>
    <definedName name="_xlnm.Print_Area" localSheetId="0">'CM FINAL - CEE'!#REF!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4" l="1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</calcChain>
</file>

<file path=xl/sharedStrings.xml><?xml version="1.0" encoding="utf-8"?>
<sst xmlns="http://schemas.openxmlformats.org/spreadsheetml/2006/main" count="277" uniqueCount="132">
  <si>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</si>
  <si>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</si>
  <si>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</si>
  <si>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</si>
  <si>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</si>
  <si>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</si>
  <si>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</si>
  <si>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</si>
  <si>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</si>
  <si>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</si>
  <si>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</si>
  <si>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</si>
  <si>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</si>
  <si>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</si>
  <si>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</si>
  <si>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</si>
  <si>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</si>
  <si>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APTO</t>
  </si>
  <si>
    <t>EBR Secundaria Educación física</t>
  </si>
  <si>
    <t>MEJIA MARTINEZ ACNIE INGMAR</t>
  </si>
  <si>
    <t>CHACHAPOYAS CHINCHAY WAGNER NOE</t>
  </si>
  <si>
    <t>BOCANEGRA AGUILAR ELFERES IVAN</t>
  </si>
  <si>
    <t>DIAZ OSORIO HERNAN</t>
  </si>
  <si>
    <t>COTRINA VASQUEZ ELVIA</t>
  </si>
  <si>
    <t>RUIZ LOMBARDI WILLAN YONEL</t>
  </si>
  <si>
    <t>MEJIA PAREDES OSCAR</t>
  </si>
  <si>
    <t>DIAZ GUAMURO WEIDER</t>
  </si>
  <si>
    <t>AMASIFUEN TIPA ARNOLD</t>
  </si>
  <si>
    <t>01044386</t>
  </si>
  <si>
    <t>CHAVEZ DEL CASTILLO ORLANDO</t>
  </si>
  <si>
    <t>FERROÑAN JIMENEZ MANUEL ALEXANDER</t>
  </si>
  <si>
    <t>DAZA CANCINO JONATHAN ENRIQUE</t>
  </si>
  <si>
    <t>OLIVERA QUISPE JHERSON VILMAR</t>
  </si>
  <si>
    <t>SUAREZ MALCA CRISTIAN YONATAN</t>
  </si>
  <si>
    <t>ALTAMIRANO ZAMORA JOSE</t>
  </si>
  <si>
    <t>HERRERA SANCHEZ PERCY JHOAN</t>
  </si>
  <si>
    <t>DAVILA PEREZ EDILBERTO</t>
  </si>
  <si>
    <t>SANCHEZ HERNANDEZ DARWIN</t>
  </si>
  <si>
    <t>ALVARADO DEL AGUILA FRANK BRYAN</t>
  </si>
  <si>
    <t>MEJIA PASTOR DANNY JHOSEP</t>
  </si>
  <si>
    <t>MONTALVAN CORDOVA IRMA AURORITA</t>
  </si>
  <si>
    <t>FERNANDEZ CORONEL GEISER</t>
  </si>
  <si>
    <t>DAVILA HERRERA OSBER JHON</t>
  </si>
  <si>
    <t>VILLOSLADA ASTOCHADO YANELA ELIAN KART</t>
  </si>
  <si>
    <t>CORONEL DAVILA YANER TEYLOR</t>
  </si>
  <si>
    <t>SANTA CRUZ GUERRERO LEONARDO</t>
  </si>
  <si>
    <t>REQUEJO REQUEJO WILIAN JEINER</t>
  </si>
  <si>
    <t>TUESTA CARRION VILMER</t>
  </si>
  <si>
    <t>RAMOS CASTAÑEDA MILAGROS ELIANE</t>
  </si>
  <si>
    <t>HERRERA VARGAS EDILBERTO</t>
  </si>
  <si>
    <t>QUINTOS MONDRAGON JHAN CARLOS</t>
  </si>
  <si>
    <t>LOZANO DIAZ ADAMARIT</t>
  </si>
  <si>
    <t xml:space="preserve">IDROGO DELGADO SEGUNDO PEDRO </t>
  </si>
  <si>
    <t>TUCTO VASQUEZ JHYNA GREY</t>
  </si>
  <si>
    <t>PILCO TORRES GABRIEL</t>
  </si>
  <si>
    <t>LOPEZ VARGAS GIMER ALBERTO</t>
  </si>
  <si>
    <t>JULCA GONZALES MIRELY</t>
  </si>
  <si>
    <t>BOCANEGRA SANCHEZ ROBERTO CARLOS</t>
  </si>
  <si>
    <t>DIAZ GALVEZ ELVER DAVID</t>
  </si>
  <si>
    <t>PALMA LUDEÑA ROISVEL JACKSON</t>
  </si>
  <si>
    <t>CASTREJON  MALAVER CRISTIAN DEMETRIO</t>
  </si>
  <si>
    <t>VELASQUEZ  ARTIAGA  ELMER</t>
  </si>
  <si>
    <t>FIGUEROA CAMPOS JOSE ANTONIO</t>
  </si>
  <si>
    <t>GUERRERO JULON EYDER YOELITO</t>
  </si>
  <si>
    <t>EBR Secundaria EPT - CONFECCION TEXTIL</t>
  </si>
  <si>
    <t>01045353</t>
  </si>
  <si>
    <t>CARUAJULCA MUGUERZA MARIA DENERY</t>
  </si>
  <si>
    <t>PEREZ NAVARRO LULY ISABEL</t>
  </si>
  <si>
    <t>ARELLANO TORRES ANA MILAGROS</t>
  </si>
  <si>
    <t>Decreto Supremo N° 020-2023-MINEDU</t>
  </si>
  <si>
    <t>UNIDAD DE GESTIÓN EDUCATIVA LOCAL DE RIOJA</t>
  </si>
  <si>
    <t>DISCAPACIDAD</t>
  </si>
  <si>
    <t>DEPORTISTA</t>
  </si>
  <si>
    <t>ORDEN DE MÉRITO</t>
  </si>
  <si>
    <t/>
  </si>
  <si>
    <t>Reclamo Procedente: LEVANTO LA (S) OBSERVACION (ES)</t>
  </si>
  <si>
    <t>6054-2024: Reclamo Procedente: EL POSTULANTE ADJUNTO SU CONSTANCIA DE EGRESADO EN EL EXPEDIENTE 4921-2024
Revisión de oficio:SE PROCEDIO A EVALUAR LA FORMACION CONTINUA Y FORMACION ACADEMICA</t>
  </si>
  <si>
    <t>Reclamo Procedente: LEVANTO LA (S) OBSERVACION (ES)
Revisión de oficio:SE PROCEDIO A REEVALUAR SU EXPEDIENTE GENERAL</t>
  </si>
  <si>
    <t>6143-2024: Reclamo Procedente: LA POSTULANTE CUENTA CON EXPERIENCIA PROFESIONAL, SE OTORGA PUNTAJE.</t>
  </si>
  <si>
    <t>6220-2024: Reclamo Procedente: LA POSTULANTE ADJUNTA RESOLUCION QUE SEÑALA LA ESPECIALIDAD DEL GRADO DE BACHILLER</t>
  </si>
  <si>
    <t>ADJUDICADO</t>
  </si>
  <si>
    <t>47636784</t>
  </si>
  <si>
    <t>73223947</t>
  </si>
  <si>
    <t>76734216</t>
  </si>
  <si>
    <t>43148480</t>
  </si>
  <si>
    <t>43156016</t>
  </si>
  <si>
    <t>40159825</t>
  </si>
  <si>
    <t>47002073</t>
  </si>
  <si>
    <t>41398131</t>
  </si>
  <si>
    <t>43767240</t>
  </si>
  <si>
    <t>77818147</t>
  </si>
  <si>
    <t>72003895</t>
  </si>
  <si>
    <t>75451339</t>
  </si>
  <si>
    <t>46706815</t>
  </si>
  <si>
    <t>76554662</t>
  </si>
  <si>
    <t>76065742</t>
  </si>
  <si>
    <t>46688456</t>
  </si>
  <si>
    <t>71650860</t>
  </si>
  <si>
    <t>76145388</t>
  </si>
  <si>
    <t>75186400</t>
  </si>
  <si>
    <t>74875781</t>
  </si>
  <si>
    <t>48641170</t>
  </si>
  <si>
    <t>74404569</t>
  </si>
  <si>
    <t>71646972</t>
  </si>
  <si>
    <t>74635433</t>
  </si>
  <si>
    <t>75749852</t>
  </si>
  <si>
    <t>72443164</t>
  </si>
  <si>
    <t>76198549</t>
  </si>
  <si>
    <t>71519812</t>
  </si>
  <si>
    <t>73102945</t>
  </si>
  <si>
    <t>76870193</t>
  </si>
  <si>
    <t>74405119</t>
  </si>
  <si>
    <t>47033873</t>
  </si>
  <si>
    <t>76727522</t>
  </si>
  <si>
    <t>71583754</t>
  </si>
  <si>
    <t>47747687</t>
  </si>
  <si>
    <t>48038071</t>
  </si>
  <si>
    <t>71472060</t>
  </si>
  <si>
    <t>74468741</t>
  </si>
  <si>
    <t>73660228</t>
  </si>
  <si>
    <t>73665841</t>
  </si>
  <si>
    <t>76968189</t>
  </si>
  <si>
    <t>71595190</t>
  </si>
  <si>
    <t>71753407</t>
  </si>
  <si>
    <t>43465932</t>
  </si>
  <si>
    <t>72861011</t>
  </si>
  <si>
    <r>
      <rPr>
        <b/>
        <sz val="11"/>
        <color rgb="FF000000"/>
        <rFont val="Arial Narrow"/>
        <family val="2"/>
      </rPr>
      <t xml:space="preserve">Fecha de adjudicación: </t>
    </r>
    <r>
      <rPr>
        <sz val="11"/>
        <color rgb="FF000000"/>
        <rFont val="Arial Narrow"/>
        <family val="2"/>
      </rPr>
      <t>16.05.2024</t>
    </r>
  </si>
  <si>
    <t>doble llamado el 16/05/2024</t>
  </si>
  <si>
    <t>ADJUDICADO EL 02.09.2024</t>
  </si>
  <si>
    <t>02 LLAMADO EL 02.09.2024</t>
  </si>
  <si>
    <t>1 LLAMADO</t>
  </si>
  <si>
    <t>Tiene un llamado 12.09.2024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</si>
</sst>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name val="Arial Narrow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center"/>
    </xf>
    <xf numFmtId="0" fontId="1" fillId="5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2786264</xdr:colOff>
      <xdr:row>0</xdr:row>
      <xdr:rowOff>200906</xdr:rowOff>
    </xdr:from>
    <xdr:to>
      <xdr:col>16</xdr:col>
      <xdr:colOff>190500</xdr:colOff>
      <xdr:row>5</xdr:row>
      <xdr:rowOff>200906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5059907" y="200906"/>
          <a:ext cx="1078164" cy="1020536"/>
        </a:xfrm>
        <a:prstGeom prst="rect">
          <a:avLst/>
        </a:prstGeom>
      </xdr:spPr>
    </xdr:pic>
    <xdr:clientData/>
  </xdr:twoCellAnchor>
  <xdr:twoCellAnchor>
    <xdr:from>
      <xdr:col>7</xdr:col>
      <xdr:colOff>367393</xdr:colOff>
      <xdr:row>0</xdr:row>
      <xdr:rowOff>101414</xdr:rowOff>
    </xdr:from>
    <xdr:to>
      <xdr:col>9</xdr:col>
      <xdr:colOff>328170</xdr:colOff>
      <xdr:row>5</xdr:row>
      <xdr:rowOff>134471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7388679" y="101414"/>
          <a:ext cx="1185420" cy="1053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58"/>
  <sheetViews>
    <sheetView showGridLines="0" tabSelected="1" zoomScale="70" zoomScaleNormal="70" workbookViewId="0">
      <pane ySplit="8" topLeftCell="A9" activePane="bottomLeft" state="frozen"/>
      <selection pane="bottomLeft" activeCell="D31" sqref="D31"/>
    </sheetView>
  </sheetViews>
  <sheetFormatPr baseColWidth="10" defaultColWidth="9" defaultRowHeight="16.5" x14ac:dyDescent="0.25"/>
  <cols>
    <col min="1" max="1" width="3.7109375" style="1" customWidth="1"/>
    <col min="2" max="2" width="19.85546875" style="8" customWidth="1"/>
    <col min="3" max="3" width="10.5703125" style="1" customWidth="1"/>
    <col min="4" max="4" width="13.42578125" style="3" customWidth="1"/>
    <col min="5" max="5" width="16.42578125" style="3" customWidth="1"/>
    <col min="6" max="6" width="38.28515625" style="9" customWidth="1"/>
    <col min="7" max="11" width="9.140625" style="3" customWidth="1"/>
    <col min="12" max="12" width="9.140625" style="10" customWidth="1"/>
    <col min="13" max="14" width="9.140625" style="11" customWidth="1"/>
    <col min="15" max="15" width="14.5703125" style="3" customWidth="1"/>
    <col min="16" max="16" width="55.140625" style="9" customWidth="1"/>
    <col min="17" max="17" width="9.42578125" style="3" bestFit="1" customWidth="1"/>
    <col min="18" max="18" width="65.5703125" style="1" customWidth="1"/>
    <col min="19" max="19" width="21" style="1" customWidth="1"/>
    <col min="20" max="20" width="9" style="1"/>
    <col min="21" max="21" width="12.42578125" style="1" bestFit="1" customWidth="1"/>
    <col min="22" max="16384" width="9" style="1"/>
  </cols>
  <sheetData>
    <row r="2" spans="2:19" x14ac:dyDescent="0.25">
      <c r="D2" s="38" t="s">
        <v>70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2:19" x14ac:dyDescent="0.25">
      <c r="D3" s="38" t="s">
        <v>0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2:19" x14ac:dyDescent="0.25">
      <c r="D4" s="38" t="s">
        <v>69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2:19" x14ac:dyDescent="0.25">
      <c r="D5" s="38" t="s">
        <v>1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2:19" x14ac:dyDescent="0.25">
      <c r="D6" s="38" t="s">
        <v>2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2:19" x14ac:dyDescent="0.25"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2:19" s="3" customFormat="1" ht="115.5" x14ac:dyDescent="0.25">
      <c r="B8" s="2" t="s">
        <v>5</v>
      </c>
      <c r="C8" s="2" t="s">
        <v>15</v>
      </c>
      <c r="D8" s="2" t="s">
        <v>73</v>
      </c>
      <c r="E8" s="2" t="s">
        <v>3</v>
      </c>
      <c r="F8" s="2" t="s">
        <v>4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71</v>
      </c>
      <c r="L8" s="12" t="s">
        <v>10</v>
      </c>
      <c r="M8" s="12" t="s">
        <v>72</v>
      </c>
      <c r="N8" s="12" t="s">
        <v>11</v>
      </c>
      <c r="O8" s="12" t="s">
        <v>12</v>
      </c>
      <c r="P8" s="12" t="s">
        <v>13</v>
      </c>
      <c r="Q8" s="12" t="s">
        <v>14</v>
      </c>
      <c r="R8" s="2" t="s">
        <v>16</v>
      </c>
      <c r="S8" s="2" t="s">
        <v>80</v>
      </c>
    </row>
    <row r="9" spans="2:19" s="30" customFormat="1" ht="49.5" hidden="1" x14ac:dyDescent="0.25">
      <c r="B9" s="25" t="s">
        <v>18</v>
      </c>
      <c r="C9" s="26">
        <v>3</v>
      </c>
      <c r="D9" s="26">
        <v>5</v>
      </c>
      <c r="E9" s="27" t="s">
        <v>81</v>
      </c>
      <c r="F9" s="28" t="s">
        <v>19</v>
      </c>
      <c r="G9" s="29">
        <v>0</v>
      </c>
      <c r="H9" s="29">
        <v>2</v>
      </c>
      <c r="I9" s="29">
        <v>1.2</v>
      </c>
      <c r="J9" s="29">
        <v>0</v>
      </c>
      <c r="K9" s="29">
        <v>0</v>
      </c>
      <c r="L9" s="29">
        <v>0</v>
      </c>
      <c r="M9" s="29">
        <v>0</v>
      </c>
      <c r="N9" s="29">
        <v>3.2</v>
      </c>
      <c r="O9" s="26" t="s">
        <v>17</v>
      </c>
      <c r="P9" s="28" t="s">
        <v>127</v>
      </c>
      <c r="Q9" s="26">
        <v>5275</v>
      </c>
      <c r="R9" s="28" t="s">
        <v>75</v>
      </c>
      <c r="S9" s="28" t="str">
        <f t="shared" ref="S9:S31" si="0">IFERROR(VLOOKUP(E9,ADJUDICADOS,3,FALSE),"NO")</f>
        <v>NO</v>
      </c>
    </row>
    <row r="10" spans="2:19" s="30" customFormat="1" ht="49.5" hidden="1" x14ac:dyDescent="0.25">
      <c r="B10" s="31" t="s">
        <v>18</v>
      </c>
      <c r="C10" s="26">
        <v>3</v>
      </c>
      <c r="D10" s="26">
        <v>6</v>
      </c>
      <c r="E10" s="27" t="s">
        <v>82</v>
      </c>
      <c r="F10" s="28" t="s">
        <v>20</v>
      </c>
      <c r="G10" s="29">
        <v>0</v>
      </c>
      <c r="H10" s="29">
        <v>0.5</v>
      </c>
      <c r="I10" s="29">
        <v>2.4</v>
      </c>
      <c r="J10" s="29">
        <v>0</v>
      </c>
      <c r="K10" s="29">
        <v>0</v>
      </c>
      <c r="L10" s="29">
        <v>0</v>
      </c>
      <c r="M10" s="29">
        <v>0</v>
      </c>
      <c r="N10" s="29">
        <v>2.9</v>
      </c>
      <c r="O10" s="26" t="s">
        <v>17</v>
      </c>
      <c r="P10" s="28" t="s">
        <v>127</v>
      </c>
      <c r="Q10" s="26">
        <v>5255</v>
      </c>
      <c r="R10" s="28" t="s">
        <v>75</v>
      </c>
      <c r="S10" s="28" t="str">
        <f t="shared" si="0"/>
        <v>NO</v>
      </c>
    </row>
    <row r="11" spans="2:19" s="30" customFormat="1" ht="49.5" hidden="1" x14ac:dyDescent="0.25">
      <c r="B11" s="31" t="s">
        <v>18</v>
      </c>
      <c r="C11" s="26">
        <v>3</v>
      </c>
      <c r="D11" s="26">
        <v>7</v>
      </c>
      <c r="E11" s="27" t="s">
        <v>83</v>
      </c>
      <c r="F11" s="28" t="s">
        <v>21</v>
      </c>
      <c r="G11" s="29">
        <v>0</v>
      </c>
      <c r="H11" s="29">
        <v>2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2</v>
      </c>
      <c r="O11" s="26" t="s">
        <v>17</v>
      </c>
      <c r="P11" s="28" t="s">
        <v>127</v>
      </c>
      <c r="Q11" s="26">
        <v>5160</v>
      </c>
      <c r="R11" s="28"/>
      <c r="S11" s="28" t="str">
        <f t="shared" si="0"/>
        <v>NO</v>
      </c>
    </row>
    <row r="12" spans="2:19" s="30" customFormat="1" ht="49.5" hidden="1" x14ac:dyDescent="0.25">
      <c r="B12" s="31" t="s">
        <v>18</v>
      </c>
      <c r="C12" s="26">
        <v>3</v>
      </c>
      <c r="D12" s="26">
        <v>8</v>
      </c>
      <c r="E12" s="27" t="s">
        <v>84</v>
      </c>
      <c r="F12" s="28" t="s">
        <v>22</v>
      </c>
      <c r="G12" s="29">
        <v>0</v>
      </c>
      <c r="H12" s="29">
        <v>1.5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1.5</v>
      </c>
      <c r="O12" s="26" t="s">
        <v>17</v>
      </c>
      <c r="P12" s="28" t="s">
        <v>127</v>
      </c>
      <c r="Q12" s="26">
        <v>4940</v>
      </c>
      <c r="R12" s="28" t="s">
        <v>75</v>
      </c>
      <c r="S12" s="28" t="str">
        <f t="shared" si="0"/>
        <v>NO</v>
      </c>
    </row>
    <row r="13" spans="2:19" s="30" customFormat="1" ht="49.5" hidden="1" x14ac:dyDescent="0.25">
      <c r="B13" s="31" t="s">
        <v>18</v>
      </c>
      <c r="C13" s="26">
        <v>4</v>
      </c>
      <c r="D13" s="26">
        <v>1</v>
      </c>
      <c r="E13" s="27" t="s">
        <v>85</v>
      </c>
      <c r="F13" s="28" t="s">
        <v>23</v>
      </c>
      <c r="G13" s="29">
        <v>5</v>
      </c>
      <c r="H13" s="29">
        <v>2</v>
      </c>
      <c r="I13" s="29">
        <v>18</v>
      </c>
      <c r="J13" s="29">
        <v>0</v>
      </c>
      <c r="K13" s="29">
        <v>0</v>
      </c>
      <c r="L13" s="29">
        <v>0</v>
      </c>
      <c r="M13" s="29">
        <v>0</v>
      </c>
      <c r="N13" s="29">
        <v>25</v>
      </c>
      <c r="O13" s="26" t="s">
        <v>17</v>
      </c>
      <c r="P13" s="28" t="s">
        <v>127</v>
      </c>
      <c r="Q13" s="26">
        <v>5220</v>
      </c>
      <c r="R13" s="28"/>
      <c r="S13" s="28" t="str">
        <f t="shared" si="0"/>
        <v>NO</v>
      </c>
    </row>
    <row r="14" spans="2:19" s="30" customFormat="1" ht="49.5" hidden="1" x14ac:dyDescent="0.25">
      <c r="B14" s="31" t="s">
        <v>18</v>
      </c>
      <c r="C14" s="26">
        <v>4</v>
      </c>
      <c r="D14" s="26">
        <v>2</v>
      </c>
      <c r="E14" s="27" t="s">
        <v>86</v>
      </c>
      <c r="F14" s="28" t="s">
        <v>24</v>
      </c>
      <c r="G14" s="29">
        <v>2</v>
      </c>
      <c r="H14" s="29">
        <v>2</v>
      </c>
      <c r="I14" s="29">
        <v>11.7</v>
      </c>
      <c r="J14" s="29">
        <v>0</v>
      </c>
      <c r="K14" s="29">
        <v>0</v>
      </c>
      <c r="L14" s="29">
        <v>0</v>
      </c>
      <c r="M14" s="29">
        <v>0</v>
      </c>
      <c r="N14" s="29">
        <v>15.7</v>
      </c>
      <c r="O14" s="26" t="s">
        <v>17</v>
      </c>
      <c r="P14" s="28" t="s">
        <v>127</v>
      </c>
      <c r="Q14" s="26">
        <v>5002</v>
      </c>
      <c r="R14" s="28"/>
      <c r="S14" s="28" t="str">
        <f t="shared" si="0"/>
        <v>NO</v>
      </c>
    </row>
    <row r="15" spans="2:19" ht="49.5" hidden="1" x14ac:dyDescent="0.25">
      <c r="B15" s="31" t="s">
        <v>18</v>
      </c>
      <c r="C15" s="26">
        <v>4</v>
      </c>
      <c r="D15" s="26">
        <v>4</v>
      </c>
      <c r="E15" s="27" t="s">
        <v>87</v>
      </c>
      <c r="F15" s="28" t="s">
        <v>25</v>
      </c>
      <c r="G15" s="29">
        <v>3</v>
      </c>
      <c r="H15" s="29">
        <v>2</v>
      </c>
      <c r="I15" s="29">
        <v>8.4</v>
      </c>
      <c r="J15" s="29">
        <v>0</v>
      </c>
      <c r="K15" s="29">
        <v>0</v>
      </c>
      <c r="L15" s="29">
        <v>0</v>
      </c>
      <c r="M15" s="29">
        <v>0</v>
      </c>
      <c r="N15" s="29">
        <v>13.4</v>
      </c>
      <c r="O15" s="26" t="s">
        <v>17</v>
      </c>
      <c r="P15" s="28" t="s">
        <v>129</v>
      </c>
      <c r="Q15" s="26">
        <v>5466</v>
      </c>
      <c r="R15" s="28"/>
      <c r="S15" s="28" t="str">
        <f t="shared" si="0"/>
        <v>NO</v>
      </c>
    </row>
    <row r="16" spans="2:19" ht="49.5" hidden="1" x14ac:dyDescent="0.25">
      <c r="B16" s="31" t="s">
        <v>18</v>
      </c>
      <c r="C16" s="26">
        <v>4</v>
      </c>
      <c r="D16" s="26">
        <v>5</v>
      </c>
      <c r="E16" s="27" t="s">
        <v>88</v>
      </c>
      <c r="F16" s="28" t="s">
        <v>26</v>
      </c>
      <c r="G16" s="29">
        <v>1</v>
      </c>
      <c r="H16" s="29">
        <v>2</v>
      </c>
      <c r="I16" s="29">
        <v>9</v>
      </c>
      <c r="J16" s="29">
        <v>0</v>
      </c>
      <c r="K16" s="29">
        <v>0</v>
      </c>
      <c r="L16" s="29">
        <v>0</v>
      </c>
      <c r="M16" s="29">
        <v>0</v>
      </c>
      <c r="N16" s="29">
        <v>12</v>
      </c>
      <c r="O16" s="26" t="s">
        <v>17</v>
      </c>
      <c r="P16" s="28" t="s">
        <v>129</v>
      </c>
      <c r="Q16" s="26">
        <v>5041</v>
      </c>
      <c r="R16" s="28"/>
      <c r="S16" s="28" t="str">
        <f t="shared" si="0"/>
        <v>NO</v>
      </c>
    </row>
    <row r="17" spans="2:19" ht="49.5" hidden="1" x14ac:dyDescent="0.25">
      <c r="B17" s="31" t="s">
        <v>18</v>
      </c>
      <c r="C17" s="26">
        <v>4</v>
      </c>
      <c r="D17" s="26">
        <v>6</v>
      </c>
      <c r="E17" s="27" t="s">
        <v>89</v>
      </c>
      <c r="F17" s="28" t="s">
        <v>27</v>
      </c>
      <c r="G17" s="29">
        <v>0</v>
      </c>
      <c r="H17" s="29">
        <v>0</v>
      </c>
      <c r="I17" s="29">
        <v>11.5</v>
      </c>
      <c r="J17" s="29">
        <v>0</v>
      </c>
      <c r="K17" s="29">
        <v>0</v>
      </c>
      <c r="L17" s="29">
        <v>0</v>
      </c>
      <c r="M17" s="29">
        <v>0</v>
      </c>
      <c r="N17" s="29">
        <v>11.5</v>
      </c>
      <c r="O17" s="26" t="s">
        <v>17</v>
      </c>
      <c r="P17" s="28" t="s">
        <v>129</v>
      </c>
      <c r="Q17" s="26">
        <v>5358</v>
      </c>
      <c r="R17" s="28"/>
      <c r="S17" s="28" t="str">
        <f t="shared" si="0"/>
        <v>NO</v>
      </c>
    </row>
    <row r="18" spans="2:19" ht="49.5" hidden="1" x14ac:dyDescent="0.25">
      <c r="B18" s="31" t="s">
        <v>18</v>
      </c>
      <c r="C18" s="26">
        <v>4</v>
      </c>
      <c r="D18" s="26">
        <v>7</v>
      </c>
      <c r="E18" s="27" t="s">
        <v>28</v>
      </c>
      <c r="F18" s="28" t="s">
        <v>29</v>
      </c>
      <c r="G18" s="29">
        <v>0</v>
      </c>
      <c r="H18" s="29">
        <v>2</v>
      </c>
      <c r="I18" s="29">
        <v>9.4</v>
      </c>
      <c r="J18" s="29">
        <v>0</v>
      </c>
      <c r="K18" s="29">
        <v>0</v>
      </c>
      <c r="L18" s="29">
        <v>0</v>
      </c>
      <c r="M18" s="29">
        <v>0</v>
      </c>
      <c r="N18" s="29">
        <v>11.4</v>
      </c>
      <c r="O18" s="26" t="s">
        <v>17</v>
      </c>
      <c r="P18" s="28" t="s">
        <v>129</v>
      </c>
      <c r="Q18" s="26">
        <v>5315</v>
      </c>
      <c r="R18" s="28"/>
      <c r="S18" s="28" t="str">
        <f t="shared" si="0"/>
        <v>NO</v>
      </c>
    </row>
    <row r="19" spans="2:19" ht="49.5" hidden="1" x14ac:dyDescent="0.25">
      <c r="B19" s="31" t="s">
        <v>18</v>
      </c>
      <c r="C19" s="26">
        <v>4</v>
      </c>
      <c r="D19" s="26">
        <v>8</v>
      </c>
      <c r="E19" s="27" t="s">
        <v>90</v>
      </c>
      <c r="F19" s="28" t="s">
        <v>30</v>
      </c>
      <c r="G19" s="29">
        <v>0</v>
      </c>
      <c r="H19" s="29">
        <v>2</v>
      </c>
      <c r="I19" s="29">
        <v>7.7</v>
      </c>
      <c r="J19" s="29">
        <v>0</v>
      </c>
      <c r="K19" s="29">
        <v>0</v>
      </c>
      <c r="L19" s="29">
        <v>0</v>
      </c>
      <c r="M19" s="29">
        <v>0</v>
      </c>
      <c r="N19" s="29">
        <v>9.6999999999999993</v>
      </c>
      <c r="O19" s="26" t="s">
        <v>17</v>
      </c>
      <c r="P19" s="28" t="s">
        <v>129</v>
      </c>
      <c r="Q19" s="26">
        <v>5009</v>
      </c>
      <c r="R19" s="28"/>
      <c r="S19" s="28" t="str">
        <f t="shared" si="0"/>
        <v>NO</v>
      </c>
    </row>
    <row r="20" spans="2:19" s="14" customFormat="1" ht="49.5" hidden="1" x14ac:dyDescent="0.25">
      <c r="B20" s="20" t="s">
        <v>18</v>
      </c>
      <c r="C20" s="21">
        <v>4</v>
      </c>
      <c r="D20" s="21">
        <v>9</v>
      </c>
      <c r="E20" s="22" t="s">
        <v>91</v>
      </c>
      <c r="F20" s="23" t="s">
        <v>31</v>
      </c>
      <c r="G20" s="24">
        <v>3</v>
      </c>
      <c r="H20" s="24">
        <v>2</v>
      </c>
      <c r="I20" s="24">
        <v>2</v>
      </c>
      <c r="J20" s="24">
        <v>0</v>
      </c>
      <c r="K20" s="24">
        <v>0</v>
      </c>
      <c r="L20" s="24">
        <v>0</v>
      </c>
      <c r="M20" s="24">
        <v>0</v>
      </c>
      <c r="N20" s="24">
        <v>7</v>
      </c>
      <c r="O20" s="21" t="s">
        <v>17</v>
      </c>
      <c r="P20" s="23" t="s">
        <v>74</v>
      </c>
      <c r="Q20" s="21">
        <v>4958</v>
      </c>
      <c r="R20" s="23" t="s">
        <v>75</v>
      </c>
      <c r="S20" s="23" t="str">
        <f t="shared" si="0"/>
        <v>NO</v>
      </c>
    </row>
    <row r="21" spans="2:19" ht="49.5" hidden="1" x14ac:dyDescent="0.25">
      <c r="B21" s="15" t="s">
        <v>18</v>
      </c>
      <c r="C21" s="16">
        <v>4</v>
      </c>
      <c r="D21" s="16">
        <v>14</v>
      </c>
      <c r="E21" s="17" t="s">
        <v>92</v>
      </c>
      <c r="F21" s="18" t="s">
        <v>32</v>
      </c>
      <c r="G21" s="19">
        <v>0</v>
      </c>
      <c r="H21" s="19">
        <v>2</v>
      </c>
      <c r="I21" s="19">
        <v>3</v>
      </c>
      <c r="J21" s="19">
        <v>0</v>
      </c>
      <c r="K21" s="19">
        <v>0</v>
      </c>
      <c r="L21" s="19">
        <v>0</v>
      </c>
      <c r="M21" s="19">
        <v>0</v>
      </c>
      <c r="N21" s="19">
        <v>5</v>
      </c>
      <c r="O21" s="16" t="s">
        <v>17</v>
      </c>
      <c r="P21" s="18" t="s">
        <v>130</v>
      </c>
      <c r="Q21" s="16">
        <v>5076</v>
      </c>
      <c r="R21" s="18"/>
      <c r="S21" s="18" t="str">
        <f t="shared" si="0"/>
        <v>NO</v>
      </c>
    </row>
    <row r="22" spans="2:19" ht="49.5" hidden="1" x14ac:dyDescent="0.25">
      <c r="B22" s="15" t="s">
        <v>18</v>
      </c>
      <c r="C22" s="16">
        <v>4</v>
      </c>
      <c r="D22" s="16">
        <v>15</v>
      </c>
      <c r="E22" s="17" t="s">
        <v>93</v>
      </c>
      <c r="F22" s="18" t="s">
        <v>33</v>
      </c>
      <c r="G22" s="19">
        <v>0</v>
      </c>
      <c r="H22" s="19">
        <v>2</v>
      </c>
      <c r="I22" s="19">
        <v>3</v>
      </c>
      <c r="J22" s="19">
        <v>0</v>
      </c>
      <c r="K22" s="19">
        <v>0</v>
      </c>
      <c r="L22" s="19">
        <v>0</v>
      </c>
      <c r="M22" s="19">
        <v>0</v>
      </c>
      <c r="N22" s="19">
        <v>5</v>
      </c>
      <c r="O22" s="16" t="s">
        <v>17</v>
      </c>
      <c r="P22" s="18" t="s">
        <v>130</v>
      </c>
      <c r="Q22" s="16">
        <v>5104</v>
      </c>
      <c r="R22" s="18" t="s">
        <v>75</v>
      </c>
      <c r="S22" s="18" t="str">
        <f t="shared" si="0"/>
        <v>NO</v>
      </c>
    </row>
    <row r="23" spans="2:19" ht="49.5" hidden="1" x14ac:dyDescent="0.25">
      <c r="B23" s="32" t="s">
        <v>18</v>
      </c>
      <c r="C23" s="33">
        <v>4</v>
      </c>
      <c r="D23" s="33">
        <v>16</v>
      </c>
      <c r="E23" s="34" t="s">
        <v>94</v>
      </c>
      <c r="F23" s="35" t="s">
        <v>34</v>
      </c>
      <c r="G23" s="36">
        <v>0</v>
      </c>
      <c r="H23" s="36">
        <v>2</v>
      </c>
      <c r="I23" s="36">
        <v>2.7</v>
      </c>
      <c r="J23" s="36">
        <v>0</v>
      </c>
      <c r="K23" s="36">
        <v>0</v>
      </c>
      <c r="L23" s="36">
        <v>0</v>
      </c>
      <c r="M23" s="36">
        <v>0</v>
      </c>
      <c r="N23" s="36">
        <v>4.7</v>
      </c>
      <c r="O23" s="33" t="s">
        <v>17</v>
      </c>
      <c r="P23" s="35" t="s">
        <v>128</v>
      </c>
      <c r="Q23" s="33">
        <v>4982</v>
      </c>
      <c r="R23" s="35"/>
      <c r="S23" s="35" t="str">
        <f t="shared" si="0"/>
        <v>NO</v>
      </c>
    </row>
    <row r="24" spans="2:19" ht="49.5" x14ac:dyDescent="0.25">
      <c r="B24" s="15" t="s">
        <v>18</v>
      </c>
      <c r="C24" s="16">
        <v>4</v>
      </c>
      <c r="D24" s="16">
        <v>17</v>
      </c>
      <c r="E24" s="17" t="s">
        <v>95</v>
      </c>
      <c r="F24" s="18" t="s">
        <v>35</v>
      </c>
      <c r="G24" s="19">
        <v>0</v>
      </c>
      <c r="H24" s="19">
        <v>2</v>
      </c>
      <c r="I24" s="19">
        <v>2.7</v>
      </c>
      <c r="J24" s="19">
        <v>0</v>
      </c>
      <c r="K24" s="19">
        <v>0</v>
      </c>
      <c r="L24" s="19">
        <v>0</v>
      </c>
      <c r="M24" s="19">
        <v>0</v>
      </c>
      <c r="N24" s="19">
        <v>4.7</v>
      </c>
      <c r="O24" s="16" t="s">
        <v>17</v>
      </c>
      <c r="P24" s="18" t="s">
        <v>131</v>
      </c>
      <c r="Q24" s="16">
        <v>4988</v>
      </c>
      <c r="R24" s="18"/>
      <c r="S24" s="18" t="str">
        <f t="shared" si="0"/>
        <v>NO</v>
      </c>
    </row>
    <row r="25" spans="2:19" ht="49.5" x14ac:dyDescent="0.25">
      <c r="B25" s="15" t="s">
        <v>18</v>
      </c>
      <c r="C25" s="16">
        <v>4</v>
      </c>
      <c r="D25" s="16">
        <v>18</v>
      </c>
      <c r="E25" s="17" t="s">
        <v>96</v>
      </c>
      <c r="F25" s="18" t="s">
        <v>36</v>
      </c>
      <c r="G25" s="19">
        <v>3</v>
      </c>
      <c r="H25" s="19">
        <v>1.5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4.5</v>
      </c>
      <c r="O25" s="16" t="s">
        <v>17</v>
      </c>
      <c r="P25" s="18" t="s">
        <v>131</v>
      </c>
      <c r="Q25" s="16">
        <v>5464</v>
      </c>
      <c r="R25" s="18"/>
      <c r="S25" s="18" t="str">
        <f t="shared" si="0"/>
        <v>NO</v>
      </c>
    </row>
    <row r="26" spans="2:19" ht="49.5" x14ac:dyDescent="0.25">
      <c r="B26" s="15" t="s">
        <v>18</v>
      </c>
      <c r="C26" s="16">
        <v>4</v>
      </c>
      <c r="D26" s="16">
        <v>19</v>
      </c>
      <c r="E26" s="17" t="s">
        <v>97</v>
      </c>
      <c r="F26" s="18" t="s">
        <v>37</v>
      </c>
      <c r="G26" s="19">
        <v>0</v>
      </c>
      <c r="H26" s="19">
        <v>2</v>
      </c>
      <c r="I26" s="19">
        <v>0</v>
      </c>
      <c r="J26" s="19">
        <v>2</v>
      </c>
      <c r="K26" s="19">
        <v>0</v>
      </c>
      <c r="L26" s="19">
        <v>0</v>
      </c>
      <c r="M26" s="19">
        <v>0</v>
      </c>
      <c r="N26" s="19">
        <v>4</v>
      </c>
      <c r="O26" s="16" t="s">
        <v>17</v>
      </c>
      <c r="P26" s="18" t="s">
        <v>131</v>
      </c>
      <c r="Q26" s="16">
        <v>4879</v>
      </c>
      <c r="R26" s="18"/>
      <c r="S26" s="18" t="str">
        <f t="shared" si="0"/>
        <v>NO</v>
      </c>
    </row>
    <row r="27" spans="2:19" ht="49.5" hidden="1" x14ac:dyDescent="0.25">
      <c r="B27" s="32" t="s">
        <v>18</v>
      </c>
      <c r="C27" s="33">
        <v>4</v>
      </c>
      <c r="D27" s="33">
        <v>20</v>
      </c>
      <c r="E27" s="34" t="s">
        <v>98</v>
      </c>
      <c r="F27" s="35" t="s">
        <v>38</v>
      </c>
      <c r="G27" s="36">
        <v>0</v>
      </c>
      <c r="H27" s="36">
        <v>0</v>
      </c>
      <c r="I27" s="36">
        <v>1.8</v>
      </c>
      <c r="J27" s="36">
        <v>2</v>
      </c>
      <c r="K27" s="36">
        <v>0</v>
      </c>
      <c r="L27" s="36">
        <v>0</v>
      </c>
      <c r="M27" s="36">
        <v>0</v>
      </c>
      <c r="N27" s="36">
        <v>3.8</v>
      </c>
      <c r="O27" s="33" t="s">
        <v>17</v>
      </c>
      <c r="P27" s="35" t="s">
        <v>74</v>
      </c>
      <c r="Q27" s="33">
        <v>4954</v>
      </c>
      <c r="R27" s="35"/>
      <c r="S27" s="35" t="str">
        <f t="shared" si="0"/>
        <v>NO</v>
      </c>
    </row>
    <row r="28" spans="2:19" ht="66" x14ac:dyDescent="0.25">
      <c r="B28" s="5" t="s">
        <v>18</v>
      </c>
      <c r="C28" s="7">
        <v>4</v>
      </c>
      <c r="D28" s="7">
        <v>21</v>
      </c>
      <c r="E28" s="13" t="s">
        <v>99</v>
      </c>
      <c r="F28" s="4" t="s">
        <v>39</v>
      </c>
      <c r="G28" s="6">
        <v>3</v>
      </c>
      <c r="H28" s="6">
        <v>0.5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3.5</v>
      </c>
      <c r="O28" s="7" t="s">
        <v>17</v>
      </c>
      <c r="P28" s="4" t="s">
        <v>74</v>
      </c>
      <c r="Q28" s="7">
        <v>4921</v>
      </c>
      <c r="R28" s="4" t="s">
        <v>76</v>
      </c>
      <c r="S28" s="4" t="str">
        <f t="shared" si="0"/>
        <v>NO</v>
      </c>
    </row>
    <row r="29" spans="2:19" ht="49.5" x14ac:dyDescent="0.25">
      <c r="B29" s="5" t="s">
        <v>18</v>
      </c>
      <c r="C29" s="7">
        <v>4</v>
      </c>
      <c r="D29" s="7">
        <v>22</v>
      </c>
      <c r="E29" s="13" t="s">
        <v>100</v>
      </c>
      <c r="F29" s="4" t="s">
        <v>40</v>
      </c>
      <c r="G29" s="6">
        <v>0</v>
      </c>
      <c r="H29" s="6">
        <v>0.5</v>
      </c>
      <c r="I29" s="6">
        <v>3</v>
      </c>
      <c r="J29" s="6">
        <v>0</v>
      </c>
      <c r="K29" s="6">
        <v>0</v>
      </c>
      <c r="L29" s="6">
        <v>0</v>
      </c>
      <c r="M29" s="6">
        <v>0</v>
      </c>
      <c r="N29" s="6">
        <v>3.5</v>
      </c>
      <c r="O29" s="7" t="s">
        <v>17</v>
      </c>
      <c r="P29" s="4" t="s">
        <v>74</v>
      </c>
      <c r="Q29" s="7">
        <v>4952</v>
      </c>
      <c r="R29" s="4"/>
      <c r="S29" s="4" t="str">
        <f t="shared" si="0"/>
        <v>NO</v>
      </c>
    </row>
    <row r="30" spans="2:19" ht="49.5" x14ac:dyDescent="0.25">
      <c r="B30" s="5" t="s">
        <v>18</v>
      </c>
      <c r="C30" s="7">
        <v>4</v>
      </c>
      <c r="D30" s="7">
        <v>23</v>
      </c>
      <c r="E30" s="13" t="s">
        <v>101</v>
      </c>
      <c r="F30" s="4" t="s">
        <v>41</v>
      </c>
      <c r="G30" s="6">
        <v>0</v>
      </c>
      <c r="H30" s="6">
        <v>2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2</v>
      </c>
      <c r="O30" s="7" t="s">
        <v>17</v>
      </c>
      <c r="P30" s="4" t="s">
        <v>74</v>
      </c>
      <c r="Q30" s="7">
        <v>5282</v>
      </c>
      <c r="R30" s="4"/>
      <c r="S30" s="4" t="str">
        <f t="shared" si="0"/>
        <v>NO</v>
      </c>
    </row>
    <row r="31" spans="2:19" ht="49.5" x14ac:dyDescent="0.25">
      <c r="B31" s="5" t="s">
        <v>18</v>
      </c>
      <c r="C31" s="7">
        <v>4</v>
      </c>
      <c r="D31" s="7">
        <v>24</v>
      </c>
      <c r="E31" s="13" t="s">
        <v>102</v>
      </c>
      <c r="F31" s="4" t="s">
        <v>42</v>
      </c>
      <c r="G31" s="6">
        <v>0</v>
      </c>
      <c r="H31" s="6">
        <v>2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2</v>
      </c>
      <c r="O31" s="7" t="s">
        <v>17</v>
      </c>
      <c r="P31" s="4" t="s">
        <v>74</v>
      </c>
      <c r="Q31" s="7">
        <v>4998</v>
      </c>
      <c r="R31" s="4"/>
      <c r="S31" s="4" t="str">
        <f t="shared" si="0"/>
        <v>NO</v>
      </c>
    </row>
    <row r="32" spans="2:19" ht="49.5" x14ac:dyDescent="0.25">
      <c r="B32" s="5" t="s">
        <v>18</v>
      </c>
      <c r="C32" s="7">
        <v>4</v>
      </c>
      <c r="D32" s="7">
        <v>25</v>
      </c>
      <c r="E32" s="13" t="s">
        <v>103</v>
      </c>
      <c r="F32" s="4" t="s">
        <v>43</v>
      </c>
      <c r="G32" s="6">
        <v>0</v>
      </c>
      <c r="H32" s="6">
        <v>2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2</v>
      </c>
      <c r="O32" s="7" t="s">
        <v>17</v>
      </c>
      <c r="P32" s="4" t="s">
        <v>74</v>
      </c>
      <c r="Q32" s="7">
        <v>5608</v>
      </c>
      <c r="R32" s="4"/>
      <c r="S32" s="4" t="str">
        <f t="shared" ref="S32:S55" si="1">IFERROR(VLOOKUP(E32,ADJUDICADOS,3,FALSE),"NO")</f>
        <v>NO</v>
      </c>
    </row>
    <row r="33" spans="2:19" ht="49.5" x14ac:dyDescent="0.25">
      <c r="B33" s="5" t="s">
        <v>18</v>
      </c>
      <c r="C33" s="7">
        <v>4</v>
      </c>
      <c r="D33" s="7">
        <v>26</v>
      </c>
      <c r="E33" s="13" t="s">
        <v>104</v>
      </c>
      <c r="F33" s="4" t="s">
        <v>44</v>
      </c>
      <c r="G33" s="6">
        <v>0</v>
      </c>
      <c r="H33" s="6">
        <v>2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2</v>
      </c>
      <c r="O33" s="7" t="s">
        <v>17</v>
      </c>
      <c r="P33" s="4" t="s">
        <v>74</v>
      </c>
      <c r="Q33" s="7">
        <v>5360</v>
      </c>
      <c r="R33" s="4"/>
      <c r="S33" s="4" t="str">
        <f t="shared" si="1"/>
        <v>NO</v>
      </c>
    </row>
    <row r="34" spans="2:19" ht="49.5" x14ac:dyDescent="0.25">
      <c r="B34" s="5" t="s">
        <v>18</v>
      </c>
      <c r="C34" s="7">
        <v>4</v>
      </c>
      <c r="D34" s="7">
        <v>27</v>
      </c>
      <c r="E34" s="13" t="s">
        <v>105</v>
      </c>
      <c r="F34" s="4" t="s">
        <v>45</v>
      </c>
      <c r="G34" s="6">
        <v>0</v>
      </c>
      <c r="H34" s="6">
        <v>2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2</v>
      </c>
      <c r="O34" s="7" t="s">
        <v>17</v>
      </c>
      <c r="P34" s="4" t="s">
        <v>74</v>
      </c>
      <c r="Q34" s="7">
        <v>5088</v>
      </c>
      <c r="R34" s="4"/>
      <c r="S34" s="4" t="str">
        <f t="shared" si="1"/>
        <v>NO</v>
      </c>
    </row>
    <row r="35" spans="2:19" ht="49.5" x14ac:dyDescent="0.25">
      <c r="B35" s="5" t="s">
        <v>18</v>
      </c>
      <c r="C35" s="7">
        <v>4</v>
      </c>
      <c r="D35" s="7">
        <v>28</v>
      </c>
      <c r="E35" s="13" t="s">
        <v>106</v>
      </c>
      <c r="F35" s="4" t="s">
        <v>46</v>
      </c>
      <c r="G35" s="6">
        <v>0</v>
      </c>
      <c r="H35" s="6">
        <v>2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2</v>
      </c>
      <c r="O35" s="7" t="s">
        <v>17</v>
      </c>
      <c r="P35" s="4" t="s">
        <v>74</v>
      </c>
      <c r="Q35" s="7">
        <v>4837</v>
      </c>
      <c r="R35" s="4"/>
      <c r="S35" s="4" t="str">
        <f t="shared" si="1"/>
        <v>NO</v>
      </c>
    </row>
    <row r="36" spans="2:19" ht="49.5" x14ac:dyDescent="0.25">
      <c r="B36" s="5" t="s">
        <v>18</v>
      </c>
      <c r="C36" s="7">
        <v>4</v>
      </c>
      <c r="D36" s="7">
        <v>29</v>
      </c>
      <c r="E36" s="13" t="s">
        <v>107</v>
      </c>
      <c r="F36" s="4" t="s">
        <v>47</v>
      </c>
      <c r="G36" s="6">
        <v>0</v>
      </c>
      <c r="H36" s="6">
        <v>2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2</v>
      </c>
      <c r="O36" s="7" t="s">
        <v>17</v>
      </c>
      <c r="P36" s="4" t="s">
        <v>74</v>
      </c>
      <c r="Q36" s="7">
        <v>4843</v>
      </c>
      <c r="R36" s="4"/>
      <c r="S36" s="4" t="str">
        <f t="shared" si="1"/>
        <v>NO</v>
      </c>
    </row>
    <row r="37" spans="2:19" ht="49.5" x14ac:dyDescent="0.25">
      <c r="B37" s="5" t="s">
        <v>18</v>
      </c>
      <c r="C37" s="7">
        <v>4</v>
      </c>
      <c r="D37" s="7">
        <v>30</v>
      </c>
      <c r="E37" s="13" t="s">
        <v>108</v>
      </c>
      <c r="F37" s="4" t="s">
        <v>48</v>
      </c>
      <c r="G37" s="6">
        <v>0</v>
      </c>
      <c r="H37" s="6">
        <v>2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2</v>
      </c>
      <c r="O37" s="7" t="s">
        <v>17</v>
      </c>
      <c r="P37" s="4" t="s">
        <v>74</v>
      </c>
      <c r="Q37" s="7">
        <v>4885</v>
      </c>
      <c r="R37" s="4"/>
      <c r="S37" s="4" t="str">
        <f t="shared" si="1"/>
        <v>NO</v>
      </c>
    </row>
    <row r="38" spans="2:19" ht="49.5" x14ac:dyDescent="0.25">
      <c r="B38" s="5" t="s">
        <v>18</v>
      </c>
      <c r="C38" s="7">
        <v>4</v>
      </c>
      <c r="D38" s="7">
        <v>31</v>
      </c>
      <c r="E38" s="13" t="s">
        <v>109</v>
      </c>
      <c r="F38" s="4" t="s">
        <v>49</v>
      </c>
      <c r="G38" s="6">
        <v>0</v>
      </c>
      <c r="H38" s="6">
        <v>2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2</v>
      </c>
      <c r="O38" s="7" t="s">
        <v>17</v>
      </c>
      <c r="P38" s="4" t="s">
        <v>74</v>
      </c>
      <c r="Q38" s="7">
        <v>5252</v>
      </c>
      <c r="R38" s="4" t="s">
        <v>77</v>
      </c>
      <c r="S38" s="4" t="str">
        <f t="shared" si="1"/>
        <v>NO</v>
      </c>
    </row>
    <row r="39" spans="2:19" ht="49.5" x14ac:dyDescent="0.25">
      <c r="B39" s="5" t="s">
        <v>18</v>
      </c>
      <c r="C39" s="7">
        <v>4</v>
      </c>
      <c r="D39" s="7">
        <v>32</v>
      </c>
      <c r="E39" s="13" t="s">
        <v>110</v>
      </c>
      <c r="F39" s="4" t="s">
        <v>50</v>
      </c>
      <c r="G39" s="6">
        <v>0</v>
      </c>
      <c r="H39" s="6">
        <v>1.5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1.5</v>
      </c>
      <c r="O39" s="7" t="s">
        <v>17</v>
      </c>
      <c r="P39" s="4" t="s">
        <v>74</v>
      </c>
      <c r="Q39" s="7">
        <v>5418</v>
      </c>
      <c r="R39" s="4"/>
      <c r="S39" s="4" t="str">
        <f t="shared" si="1"/>
        <v>NO</v>
      </c>
    </row>
    <row r="40" spans="2:19" ht="49.5" x14ac:dyDescent="0.25">
      <c r="B40" s="5" t="s">
        <v>18</v>
      </c>
      <c r="C40" s="7">
        <v>4</v>
      </c>
      <c r="D40" s="7">
        <v>33</v>
      </c>
      <c r="E40" s="13" t="s">
        <v>111</v>
      </c>
      <c r="F40" s="4" t="s">
        <v>51</v>
      </c>
      <c r="G40" s="6">
        <v>0</v>
      </c>
      <c r="H40" s="6">
        <v>1.5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1.5</v>
      </c>
      <c r="O40" s="7" t="s">
        <v>17</v>
      </c>
      <c r="P40" s="4" t="s">
        <v>74</v>
      </c>
      <c r="Q40" s="7">
        <v>4911</v>
      </c>
      <c r="R40" s="4"/>
      <c r="S40" s="4" t="str">
        <f t="shared" si="1"/>
        <v>NO</v>
      </c>
    </row>
    <row r="41" spans="2:19" ht="49.5" x14ac:dyDescent="0.25">
      <c r="B41" s="5" t="s">
        <v>18</v>
      </c>
      <c r="C41" s="7">
        <v>4</v>
      </c>
      <c r="D41" s="7">
        <v>34</v>
      </c>
      <c r="E41" s="13" t="s">
        <v>112</v>
      </c>
      <c r="F41" s="4" t="s">
        <v>52</v>
      </c>
      <c r="G41" s="6">
        <v>1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1</v>
      </c>
      <c r="O41" s="7" t="s">
        <v>17</v>
      </c>
      <c r="P41" s="4" t="s">
        <v>74</v>
      </c>
      <c r="Q41" s="7">
        <v>5027</v>
      </c>
      <c r="R41" s="4"/>
      <c r="S41" s="4" t="str">
        <f t="shared" si="1"/>
        <v>NO</v>
      </c>
    </row>
    <row r="42" spans="2:19" ht="49.5" x14ac:dyDescent="0.25">
      <c r="B42" s="5" t="s">
        <v>18</v>
      </c>
      <c r="C42" s="7">
        <v>4</v>
      </c>
      <c r="D42" s="7">
        <v>35</v>
      </c>
      <c r="E42" s="13" t="s">
        <v>113</v>
      </c>
      <c r="F42" s="4" t="s">
        <v>53</v>
      </c>
      <c r="G42" s="6">
        <v>0</v>
      </c>
      <c r="H42" s="6">
        <v>0.5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0.5</v>
      </c>
      <c r="O42" s="7" t="s">
        <v>17</v>
      </c>
      <c r="P42" s="4" t="s">
        <v>74</v>
      </c>
      <c r="Q42" s="7">
        <v>5095</v>
      </c>
      <c r="R42" s="4"/>
      <c r="S42" s="4" t="str">
        <f t="shared" si="1"/>
        <v>NO</v>
      </c>
    </row>
    <row r="43" spans="2:19" ht="49.5" x14ac:dyDescent="0.25">
      <c r="B43" s="5" t="s">
        <v>18</v>
      </c>
      <c r="C43" s="7">
        <v>4</v>
      </c>
      <c r="D43" s="7">
        <v>36</v>
      </c>
      <c r="E43" s="13" t="s">
        <v>114</v>
      </c>
      <c r="F43" s="4" t="s">
        <v>54</v>
      </c>
      <c r="G43" s="6">
        <v>0</v>
      </c>
      <c r="H43" s="6">
        <v>0.5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0.5</v>
      </c>
      <c r="O43" s="7" t="s">
        <v>17</v>
      </c>
      <c r="P43" s="4" t="s">
        <v>74</v>
      </c>
      <c r="Q43" s="7">
        <v>5401</v>
      </c>
      <c r="R43" s="4"/>
      <c r="S43" s="4" t="str">
        <f t="shared" si="1"/>
        <v>NO</v>
      </c>
    </row>
    <row r="44" spans="2:19" ht="49.5" x14ac:dyDescent="0.25">
      <c r="B44" s="5" t="s">
        <v>18</v>
      </c>
      <c r="C44" s="7">
        <v>4</v>
      </c>
      <c r="D44" s="7">
        <v>37</v>
      </c>
      <c r="E44" s="13" t="s">
        <v>115</v>
      </c>
      <c r="F44" s="4" t="s">
        <v>55</v>
      </c>
      <c r="G44" s="6">
        <v>0</v>
      </c>
      <c r="H44" s="6">
        <v>0.5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0.5</v>
      </c>
      <c r="O44" s="7" t="s">
        <v>17</v>
      </c>
      <c r="P44" s="4" t="s">
        <v>74</v>
      </c>
      <c r="Q44" s="7">
        <v>4904</v>
      </c>
      <c r="R44" s="4"/>
      <c r="S44" s="4" t="str">
        <f t="shared" si="1"/>
        <v>NO</v>
      </c>
    </row>
    <row r="45" spans="2:19" ht="49.5" x14ac:dyDescent="0.25">
      <c r="B45" s="5" t="s">
        <v>18</v>
      </c>
      <c r="C45" s="7">
        <v>4</v>
      </c>
      <c r="D45" s="7">
        <v>38</v>
      </c>
      <c r="E45" s="13" t="s">
        <v>116</v>
      </c>
      <c r="F45" s="4" t="s">
        <v>56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7" t="s">
        <v>17</v>
      </c>
      <c r="P45" s="4" t="s">
        <v>74</v>
      </c>
      <c r="Q45" s="7">
        <v>5099</v>
      </c>
      <c r="R45" s="4"/>
      <c r="S45" s="4" t="str">
        <f t="shared" si="1"/>
        <v>NO</v>
      </c>
    </row>
    <row r="46" spans="2:19" ht="49.5" x14ac:dyDescent="0.25">
      <c r="B46" s="5" t="s">
        <v>18</v>
      </c>
      <c r="C46" s="7">
        <v>4</v>
      </c>
      <c r="D46" s="7">
        <v>39</v>
      </c>
      <c r="E46" s="13" t="s">
        <v>117</v>
      </c>
      <c r="F46" s="4" t="s">
        <v>57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7" t="s">
        <v>17</v>
      </c>
      <c r="P46" s="4" t="s">
        <v>74</v>
      </c>
      <c r="Q46" s="7">
        <v>5704</v>
      </c>
      <c r="R46" s="4"/>
      <c r="S46" s="4" t="str">
        <f t="shared" si="1"/>
        <v>NO</v>
      </c>
    </row>
    <row r="47" spans="2:19" ht="49.5" x14ac:dyDescent="0.25">
      <c r="B47" s="5" t="s">
        <v>18</v>
      </c>
      <c r="C47" s="7">
        <v>4</v>
      </c>
      <c r="D47" s="7">
        <v>40</v>
      </c>
      <c r="E47" s="13" t="s">
        <v>118</v>
      </c>
      <c r="F47" s="4" t="s">
        <v>58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7" t="s">
        <v>17</v>
      </c>
      <c r="P47" s="4" t="s">
        <v>74</v>
      </c>
      <c r="Q47" s="7">
        <v>4840</v>
      </c>
      <c r="R47" s="4"/>
      <c r="S47" s="4" t="str">
        <f t="shared" si="1"/>
        <v>NO</v>
      </c>
    </row>
    <row r="48" spans="2:19" ht="49.5" x14ac:dyDescent="0.25">
      <c r="B48" s="5" t="s">
        <v>18</v>
      </c>
      <c r="C48" s="7">
        <v>4</v>
      </c>
      <c r="D48" s="7">
        <v>41</v>
      </c>
      <c r="E48" s="13" t="s">
        <v>119</v>
      </c>
      <c r="F48" s="4" t="s">
        <v>59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7" t="s">
        <v>17</v>
      </c>
      <c r="P48" s="4" t="s">
        <v>74</v>
      </c>
      <c r="Q48" s="7">
        <v>5147</v>
      </c>
      <c r="R48" s="4"/>
      <c r="S48" s="4" t="str">
        <f t="shared" si="1"/>
        <v>NO</v>
      </c>
    </row>
    <row r="49" spans="2:19" ht="49.5" x14ac:dyDescent="0.25">
      <c r="B49" s="5" t="s">
        <v>18</v>
      </c>
      <c r="C49" s="7">
        <v>4</v>
      </c>
      <c r="D49" s="7">
        <v>42</v>
      </c>
      <c r="E49" s="13" t="s">
        <v>120</v>
      </c>
      <c r="F49" s="4" t="s">
        <v>60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7" t="s">
        <v>17</v>
      </c>
      <c r="P49" s="4" t="s">
        <v>74</v>
      </c>
      <c r="Q49" s="7">
        <v>4903</v>
      </c>
      <c r="R49" s="4"/>
      <c r="S49" s="4" t="str">
        <f t="shared" si="1"/>
        <v>NO</v>
      </c>
    </row>
    <row r="50" spans="2:19" ht="49.5" x14ac:dyDescent="0.25">
      <c r="B50" s="5" t="s">
        <v>18</v>
      </c>
      <c r="C50" s="7">
        <v>4</v>
      </c>
      <c r="D50" s="7">
        <v>43</v>
      </c>
      <c r="E50" s="13" t="s">
        <v>121</v>
      </c>
      <c r="F50" s="4" t="s">
        <v>61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7" t="s">
        <v>17</v>
      </c>
      <c r="P50" s="4" t="s">
        <v>74</v>
      </c>
      <c r="Q50" s="7">
        <v>4906</v>
      </c>
      <c r="R50" s="4"/>
      <c r="S50" s="4" t="str">
        <f t="shared" si="1"/>
        <v>NO</v>
      </c>
    </row>
    <row r="51" spans="2:19" ht="49.5" x14ac:dyDescent="0.25">
      <c r="B51" s="5" t="s">
        <v>18</v>
      </c>
      <c r="C51" s="7">
        <v>4</v>
      </c>
      <c r="D51" s="7">
        <v>44</v>
      </c>
      <c r="E51" s="13" t="s">
        <v>122</v>
      </c>
      <c r="F51" s="4" t="s">
        <v>62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7" t="s">
        <v>17</v>
      </c>
      <c r="P51" s="4" t="s">
        <v>74</v>
      </c>
      <c r="Q51" s="7">
        <v>4910</v>
      </c>
      <c r="R51" s="4"/>
      <c r="S51" s="4" t="str">
        <f t="shared" si="1"/>
        <v>NO</v>
      </c>
    </row>
    <row r="52" spans="2:19" ht="49.5" x14ac:dyDescent="0.25">
      <c r="B52" s="5" t="s">
        <v>18</v>
      </c>
      <c r="C52" s="7">
        <v>4</v>
      </c>
      <c r="D52" s="7">
        <v>45</v>
      </c>
      <c r="E52" s="13" t="s">
        <v>123</v>
      </c>
      <c r="F52" s="4" t="s">
        <v>63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7" t="s">
        <v>17</v>
      </c>
      <c r="P52" s="4" t="s">
        <v>74</v>
      </c>
      <c r="Q52" s="7">
        <v>5531</v>
      </c>
      <c r="R52" s="4"/>
      <c r="S52" s="4" t="str">
        <f t="shared" si="1"/>
        <v>NO</v>
      </c>
    </row>
    <row r="53" spans="2:19" ht="49.5" customHeight="1" x14ac:dyDescent="0.25">
      <c r="B53" s="5" t="s">
        <v>64</v>
      </c>
      <c r="C53" s="7">
        <v>1</v>
      </c>
      <c r="D53" s="7">
        <v>1</v>
      </c>
      <c r="E53" s="13" t="s">
        <v>124</v>
      </c>
      <c r="F53" s="4" t="s">
        <v>67</v>
      </c>
      <c r="G53" s="6">
        <v>0</v>
      </c>
      <c r="H53" s="6">
        <v>0</v>
      </c>
      <c r="I53" s="6">
        <v>12.6</v>
      </c>
      <c r="J53" s="6">
        <v>0</v>
      </c>
      <c r="K53" s="6">
        <v>0</v>
      </c>
      <c r="L53" s="6">
        <v>0</v>
      </c>
      <c r="M53" s="6">
        <v>0</v>
      </c>
      <c r="N53" s="6">
        <v>12.6</v>
      </c>
      <c r="O53" s="7" t="s">
        <v>17</v>
      </c>
      <c r="P53" s="4" t="s">
        <v>74</v>
      </c>
      <c r="Q53" s="7">
        <v>4887</v>
      </c>
      <c r="R53" s="4" t="s">
        <v>75</v>
      </c>
      <c r="S53" s="4" t="str">
        <f t="shared" si="1"/>
        <v>NO</v>
      </c>
    </row>
    <row r="54" spans="2:19" ht="49.5" customHeight="1" x14ac:dyDescent="0.25">
      <c r="B54" s="5" t="s">
        <v>64</v>
      </c>
      <c r="C54" s="7">
        <v>4</v>
      </c>
      <c r="D54" s="7">
        <v>1</v>
      </c>
      <c r="E54" s="13" t="s">
        <v>65</v>
      </c>
      <c r="F54" s="4" t="s">
        <v>66</v>
      </c>
      <c r="G54" s="6">
        <v>2</v>
      </c>
      <c r="H54" s="6">
        <v>0</v>
      </c>
      <c r="I54" s="6">
        <v>22</v>
      </c>
      <c r="J54" s="6">
        <v>1</v>
      </c>
      <c r="K54" s="6">
        <v>0</v>
      </c>
      <c r="L54" s="6">
        <v>0</v>
      </c>
      <c r="M54" s="6">
        <v>0</v>
      </c>
      <c r="N54" s="6">
        <v>25</v>
      </c>
      <c r="O54" s="7" t="s">
        <v>17</v>
      </c>
      <c r="P54" s="4" t="s">
        <v>74</v>
      </c>
      <c r="Q54" s="7">
        <v>5333</v>
      </c>
      <c r="R54" s="4" t="s">
        <v>78</v>
      </c>
      <c r="S54" s="4" t="str">
        <f t="shared" si="1"/>
        <v>NO</v>
      </c>
    </row>
    <row r="55" spans="2:19" ht="49.5" customHeight="1" x14ac:dyDescent="0.25">
      <c r="B55" s="5" t="s">
        <v>64</v>
      </c>
      <c r="C55" s="7">
        <v>5</v>
      </c>
      <c r="D55" s="7">
        <v>1</v>
      </c>
      <c r="E55" s="13" t="s">
        <v>125</v>
      </c>
      <c r="F55" s="4" t="s">
        <v>68</v>
      </c>
      <c r="G55" s="6">
        <v>3</v>
      </c>
      <c r="H55" s="6">
        <v>0</v>
      </c>
      <c r="I55" s="6">
        <v>2.8</v>
      </c>
      <c r="J55" s="6">
        <v>0</v>
      </c>
      <c r="K55" s="6">
        <v>0</v>
      </c>
      <c r="L55" s="6">
        <v>0</v>
      </c>
      <c r="M55" s="6">
        <v>0</v>
      </c>
      <c r="N55" s="6">
        <v>5.8</v>
      </c>
      <c r="O55" s="7" t="s">
        <v>17</v>
      </c>
      <c r="P55" s="4" t="s">
        <v>74</v>
      </c>
      <c r="Q55" s="7">
        <v>5629</v>
      </c>
      <c r="R55" s="4" t="s">
        <v>79</v>
      </c>
      <c r="S55" s="4" t="str">
        <f t="shared" si="1"/>
        <v>NO</v>
      </c>
    </row>
    <row r="58" spans="2:19" x14ac:dyDescent="0.25">
      <c r="E58" s="3" t="s">
        <v>126</v>
      </c>
    </row>
  </sheetData>
  <sheetProtection formatCells="0" formatColumns="0" formatRows="0" insertColumns="0" insertRows="0" insertHyperlinks="0" deleteColumns="0" deleteRows="0" sort="0" autoFilter="0" pivotTables="0"/>
  <autoFilter ref="B8:S55"/>
  <sortState ref="B667:R730">
    <sortCondition ref="C667:C730"/>
  </sortState>
  <mergeCells count="6">
    <mergeCell ref="D7:R7"/>
    <mergeCell ref="D2:R2"/>
    <mergeCell ref="D3:R3"/>
    <mergeCell ref="D4:R4"/>
    <mergeCell ref="D5:R5"/>
    <mergeCell ref="D6:R6"/>
  </mergeCells>
  <conditionalFormatting sqref="O9:O1048576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CM FINAL - CEE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2024-09-27T17:41:39Z</dcterms:modified>
  <cp:category>Reportes</cp:category>
</cp:coreProperties>
</file>