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DPCC" sheetId="4" r:id="rId1"/>
    <sheet name="adjudicados" sheetId="5" state="hidden" r:id="rId2"/>
  </sheets>
  <definedNames>
    <definedName name="_xlnm._FilterDatabase" localSheetId="0" hidden="1">DPCC!$B$8:$S$30</definedName>
    <definedName name="adjudic">adjudicados!$A$2:$F$25</definedName>
    <definedName name="ADJUDICADOS">#REF!</definedName>
  </definedNames>
  <calcPr calcId="162913"/>
</workbook>
</file>

<file path=xl/calcChain.xml><?xml version="1.0" encoding="utf-8"?>
<calcChain xmlns="http://schemas.openxmlformats.org/spreadsheetml/2006/main">
  <c r="S9" i="4" l="1"/>
  <c r="T9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S10" i="4" l="1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</calcChain>
</file>

<file path=xl/sharedStrings.xml><?xml version="1.0" encoding="utf-8"?>
<sst xmlns="http://schemas.openxmlformats.org/spreadsheetml/2006/main" count="301" uniqueCount="179">
  <si>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</si>
  <si>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</si>
  <si>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</si>
  <si>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</si>
  <si>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</si>
  <si>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</si>
  <si>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</si>
  <si>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</si>
  <si>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</si>
  <si>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</si>
  <si>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</si>
  <si>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</si>
  <si>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</si>
  <si>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</si>
  <si>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</si>
  <si>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</si>
  <si>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</si>
  <si>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GALLARDO ACUÑA RAQUEL</t>
  </si>
  <si>
    <t>APTO</t>
  </si>
  <si>
    <t>NAVARRO BAUTISTA ELINA</t>
  </si>
  <si>
    <t xml:space="preserve">0-2024: Revisión de oficio:SUJETO DE CONTROL DE ESPECIALIDAD
</t>
  </si>
  <si>
    <t>EBR Secundaria Desarrollo Personal, Ciudadanía y Cívica</t>
  </si>
  <si>
    <t>ORTIZ VASQUEZ LEONOR</t>
  </si>
  <si>
    <t>01152424</t>
  </si>
  <si>
    <t>01152670</t>
  </si>
  <si>
    <t>01154905</t>
  </si>
  <si>
    <t>01058234</t>
  </si>
  <si>
    <t>VASQUEZ TARRILLO SEGUNDO JOSE</t>
  </si>
  <si>
    <t>01021163</t>
  </si>
  <si>
    <t>01131571</t>
  </si>
  <si>
    <t>TENAZOA  FLORES  MARI</t>
  </si>
  <si>
    <t>SUAREZ LINGAN ESDRAS MESIAS</t>
  </si>
  <si>
    <t>VASQUEZ ESPINOZA SUMILDA</t>
  </si>
  <si>
    <t>CORREA PEREZ JHANET</t>
  </si>
  <si>
    <t>COTRINA RAMOS JOSE LENIN</t>
  </si>
  <si>
    <t>TRUJILLO VASQUEZ BETO ANDRES</t>
  </si>
  <si>
    <t>DELGADO FLORES ANGELITA LUZ</t>
  </si>
  <si>
    <t>MARTINEZ DAVILA MARIBEL</t>
  </si>
  <si>
    <t>SANCHEZ CASTILLO DAGNE KAREN</t>
  </si>
  <si>
    <t>CARLOS CAJO CELY BANESI</t>
  </si>
  <si>
    <t>HURTADO GONZALEZ DOILA YANE</t>
  </si>
  <si>
    <t>CASTILLO FACHO ENMANUEL FRANCISCO</t>
  </si>
  <si>
    <t xml:space="preserve">6372-2024: Reclamo Procedente: PRESENTO ANEXO 8 DEBIDAMENTE LLENO Y ADJUNTO CONSTANCIA DE ESTUDIOS PARA ACREDITAR LA ESPECIALIDAD EN CIENCIAS SOCIALES
</t>
  </si>
  <si>
    <t>SANTA CRUZ RUIZ EYLER</t>
  </si>
  <si>
    <t xml:space="preserve">6295-2024: Reclamo Procedente: EL POSTULANTE ACREDITA EN SU EXPEDIENTE 5698-2024 EL GRADO DE BACHILLER 
</t>
  </si>
  <si>
    <t>HANCCO PERALTA RUZBEL</t>
  </si>
  <si>
    <t>TENORIO CESPEDES ADELA JUDITH</t>
  </si>
  <si>
    <t>SEGOVIA SAAVEDRA  ANA ROCIO</t>
  </si>
  <si>
    <t>RODRIGO LOPEZ PEDRO ANIBAL</t>
  </si>
  <si>
    <t>OLGUIN SIMPERTEGUI JOSE ROMAN</t>
  </si>
  <si>
    <t>Decreto Supremo N° 020-2023-MINEDU</t>
  </si>
  <si>
    <t>UNIDAD DE GESTIÓN EDUCATIVA LOCAL DE RIOJA</t>
  </si>
  <si>
    <t>0-2024: Revisión de oficio:SUJETO DE CONTROL DE ESPECIALIDAD</t>
  </si>
  <si>
    <t>DISCAPACIDAD</t>
  </si>
  <si>
    <t>DEPORTISTA</t>
  </si>
  <si>
    <t>ORDEN DE MÉRITO</t>
  </si>
  <si>
    <t/>
  </si>
  <si>
    <t>Reclamo Procedente: LEVANTO LA (S) OBSERVACION (ES)</t>
  </si>
  <si>
    <t>6347-2024: Reclamo No Procedente:SE REVALUO LA EXPERIENCIA Y CUENTA CON 30 BOLETAS DE ZONA RURAL Y 19 BOLETAS EN ZONA URBANA
Reclamo Procedente: LA ESPECIALIZACION OTORGA SPUNTAJE EN RUBRO FORMACION CONTINUA
Revisión de oficio:LA POSTULANTE SOLO CUENTA CON GRADO DE BACHILLER</t>
  </si>
  <si>
    <t>0-2024: Revisión de oficio:SE VERIFICO QUE ACREDITA GRADO DE BACHILLER DE EDUCACION CON LA ESPECIALIDAD ESTABLECIDA EN EL ANEXO 6 DE LA NORMA TÉCNICA. CORRESPONDE DECLARAR APTO EN LA TERCERA PRELACION</t>
  </si>
  <si>
    <t>6224-2024: Reclamo No Procedente:LA EXPERIENCIA LABORAL SE ACREDITAN CON RD + BOLETAS DE PAGO. EL POSTULANTE SOLO PRESENTO  RD Y ALGUNAS BOLETAS DE PAGO.</t>
  </si>
  <si>
    <t>ALVARADO-PANDURO-VICTORIA ENCARNITA</t>
  </si>
  <si>
    <t>HOYOS-VASQUEZ-HIDELBRANDO</t>
  </si>
  <si>
    <t>ADJUDICO</t>
  </si>
  <si>
    <t>CODIGO PLAZA</t>
  </si>
  <si>
    <t>NOMBRE IE</t>
  </si>
  <si>
    <t>NIVEL IE</t>
  </si>
  <si>
    <t>SI</t>
  </si>
  <si>
    <t xml:space="preserve">1160114312U0
</t>
  </si>
  <si>
    <t xml:space="preserve">LOS OLIVOS
</t>
  </si>
  <si>
    <t xml:space="preserve">Secundaria
</t>
  </si>
  <si>
    <t xml:space="preserve">BHJCM-7
</t>
  </si>
  <si>
    <t xml:space="preserve">JOSE CARLOS MARIATEGUI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</si>
  <si>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</si>
  <si>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</si>
  <si>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</si>
  <si>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</si>
  <si>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</si>
  <si>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</si>
  <si>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 xml:space="preserve">Secundaria
Secundaria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</si>
  <si>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</si>
  <si>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</si>
  <si>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</si>
  <si>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</si>
  <si>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</si>
  <si>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</si>
  <si>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</si>
  <si>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</si>
  <si>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</si>
  <si>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</si>
  <si>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</si>
  <si>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</si>
  <si>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</si>
  <si>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</si>
  <si>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</si>
  <si>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CULQUI-SALAZAR-CONSUELO</t>
  </si>
  <si>
    <t>SANTA CRUZ-BUSTAMANTE- LILA</t>
  </si>
  <si>
    <t>MALQUI-COLLANTES-FRANCISCA</t>
  </si>
  <si>
    <t>SANCHEZ-CORONEL-WILMER</t>
  </si>
  <si>
    <t>DELGADO-FERNANDEZ-WILMER</t>
  </si>
  <si>
    <t>CUEVA-VASQUEZ-ANGEL</t>
  </si>
  <si>
    <t>CASAHUAMAN-RIOS-MARIA JOVANA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</si>
  <si>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</si>
  <si>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</si>
  <si>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</si>
  <si>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</si>
  <si>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</si>
  <si>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</si>
  <si>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</si>
  <si>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</si>
  <si>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</si>
  <si>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</si>
  <si>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</si>
  <si>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Secundaria
Secundaria
Secundaria
</t>
  </si>
  <si>
    <t xml:space="preserve">BH00622-11
</t>
  </si>
  <si>
    <t xml:space="preserve">00622
</t>
  </si>
  <si>
    <t xml:space="preserve">BHJCM-1
</t>
  </si>
  <si>
    <t xml:space="preserve">1183214321U6
BHASB-1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</si>
  <si>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</si>
  <si>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</si>
  <si>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</si>
  <si>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</si>
  <si>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</si>
  <si>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</si>
  <si>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</si>
  <si>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</si>
  <si>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</si>
  <si>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</si>
  <si>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</si>
  <si>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</si>
  <si>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</si>
  <si>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</si>
  <si>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</si>
  <si>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</si>
  <si>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40066660</t>
  </si>
  <si>
    <t>73654828</t>
  </si>
  <si>
    <t>46175711</t>
  </si>
  <si>
    <t>75311358</t>
  </si>
  <si>
    <t>48414725</t>
  </si>
  <si>
    <t>73600044</t>
  </si>
  <si>
    <t>44699261</t>
  </si>
  <si>
    <t>73201329</t>
  </si>
  <si>
    <t>74530335</t>
  </si>
  <si>
    <t>40235906</t>
  </si>
  <si>
    <t>33594998</t>
  </si>
  <si>
    <t>41309262</t>
  </si>
  <si>
    <t>42494619</t>
  </si>
  <si>
    <t>42546164</t>
  </si>
  <si>
    <t>40299811</t>
  </si>
  <si>
    <t>16726536</t>
  </si>
  <si>
    <t>40441513</t>
  </si>
  <si>
    <t>44199812</t>
  </si>
  <si>
    <t>17632924</t>
  </si>
  <si>
    <t>74462065</t>
  </si>
  <si>
    <t>40386767</t>
  </si>
  <si>
    <t>48057353</t>
  </si>
  <si>
    <t>76867276</t>
  </si>
  <si>
    <t>47439323</t>
  </si>
  <si>
    <t>71986040</t>
  </si>
  <si>
    <t>44418713</t>
  </si>
  <si>
    <t>46244460</t>
  </si>
  <si>
    <t>73466852</t>
  </si>
  <si>
    <t>76827481</t>
  </si>
  <si>
    <t>43608512</t>
  </si>
  <si>
    <t>71506257</t>
  </si>
  <si>
    <t>46908343</t>
  </si>
  <si>
    <t>76082930</t>
  </si>
  <si>
    <t>42053866</t>
  </si>
  <si>
    <t>46111866</t>
  </si>
  <si>
    <t>75718226</t>
  </si>
  <si>
    <t>40792081</t>
  </si>
  <si>
    <t>71809706</t>
  </si>
  <si>
    <t>48488434</t>
  </si>
  <si>
    <t>27431095</t>
  </si>
  <si>
    <t>DOBLE LLAMADO</t>
  </si>
  <si>
    <t>doble llamado</t>
  </si>
  <si>
    <t>adjudicado 10/07/2024</t>
  </si>
  <si>
    <t>Fecha de adjudicación: 19/07/2024</t>
  </si>
  <si>
    <t>: Postulantes ya cuentan con un llamado el 10/07/2024 de no presentarse o de decidir no adjudicarse serán retirados del cuadro de acuerdo a la norma técnica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</si>
</sst>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FFFF"/>
      <name val="Calibri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6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119264</xdr:colOff>
      <xdr:row>0</xdr:row>
      <xdr:rowOff>146476</xdr:rowOff>
    </xdr:from>
    <xdr:to>
      <xdr:col>14</xdr:col>
      <xdr:colOff>13607</xdr:colOff>
      <xdr:row>5</xdr:row>
      <xdr:rowOff>146476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1644514" y="146476"/>
          <a:ext cx="1118986" cy="1020536"/>
        </a:xfrm>
        <a:prstGeom prst="rect">
          <a:avLst/>
        </a:prstGeom>
      </xdr:spPr>
    </xdr:pic>
    <xdr:clientData/>
  </xdr:twoCellAnchor>
  <xdr:twoCellAnchor>
    <xdr:from>
      <xdr:col>4</xdr:col>
      <xdr:colOff>762001</xdr:colOff>
      <xdr:row>0</xdr:row>
      <xdr:rowOff>0</xdr:rowOff>
    </xdr:from>
    <xdr:to>
      <xdr:col>5</xdr:col>
      <xdr:colOff>314564</xdr:colOff>
      <xdr:row>5</xdr:row>
      <xdr:rowOff>33057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4422322" y="0"/>
          <a:ext cx="1185421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5"/>
  <sheetViews>
    <sheetView showGridLines="0" tabSelected="1" zoomScale="70" zoomScaleNormal="70" workbookViewId="0">
      <pane ySplit="8" topLeftCell="A9" activePane="bottomLeft" state="frozen"/>
      <selection pane="bottomLeft" activeCell="E40" sqref="E40"/>
    </sheetView>
  </sheetViews>
  <sheetFormatPr baseColWidth="10" defaultColWidth="9" defaultRowHeight="16.5" x14ac:dyDescent="0.25"/>
  <cols>
    <col min="1" max="1" width="3.7109375" style="1" customWidth="1"/>
    <col min="2" max="2" width="27.140625" style="8" bestFit="1" customWidth="1"/>
    <col min="3" max="3" width="10.5703125" style="1" customWidth="1"/>
    <col min="4" max="4" width="13.42578125" style="3" customWidth="1"/>
    <col min="5" max="5" width="24.570312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hidden="1" customWidth="1"/>
    <col min="17" max="17" width="9.42578125" style="3" bestFit="1" customWidth="1"/>
    <col min="18" max="18" width="65.5703125" style="1" hidden="1" customWidth="1"/>
    <col min="19" max="19" width="15.42578125" style="1" customWidth="1"/>
    <col min="20" max="20" width="19.140625" style="1" hidden="1" customWidth="1"/>
    <col min="21" max="21" width="14.140625" style="1" hidden="1" customWidth="1"/>
    <col min="22" max="22" width="26.28515625" style="1" customWidth="1"/>
    <col min="23" max="16384" width="9" style="1"/>
  </cols>
  <sheetData>
    <row r="2" spans="2:21" x14ac:dyDescent="0.25">
      <c r="D2" s="44" t="s">
        <v>51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2:21" x14ac:dyDescent="0.25">
      <c r="D3" s="44" t="s">
        <v>0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2:21" x14ac:dyDescent="0.25">
      <c r="D4" s="44" t="s">
        <v>50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2:21" x14ac:dyDescent="0.25">
      <c r="D5" s="44" t="s">
        <v>1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2:21" x14ac:dyDescent="0.25">
      <c r="D6" s="44" t="s">
        <v>2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2:21" x14ac:dyDescent="0.25"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2:21" s="3" customFormat="1" ht="115.5" x14ac:dyDescent="0.25">
      <c r="B8" s="2" t="s">
        <v>5</v>
      </c>
      <c r="C8" s="2" t="s">
        <v>15</v>
      </c>
      <c r="D8" s="2" t="s">
        <v>55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53</v>
      </c>
      <c r="L8" s="12" t="s">
        <v>10</v>
      </c>
      <c r="M8" s="12" t="s">
        <v>54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63</v>
      </c>
    </row>
    <row r="9" spans="2:21" s="29" customFormat="1" ht="33" hidden="1" x14ac:dyDescent="0.25">
      <c r="B9" s="24" t="s">
        <v>21</v>
      </c>
      <c r="C9" s="25">
        <v>1</v>
      </c>
      <c r="D9" s="25">
        <v>12</v>
      </c>
      <c r="E9" s="26" t="s">
        <v>26</v>
      </c>
      <c r="F9" s="27" t="s">
        <v>27</v>
      </c>
      <c r="G9" s="28">
        <v>5</v>
      </c>
      <c r="H9" s="28">
        <v>2</v>
      </c>
      <c r="I9" s="28">
        <v>9</v>
      </c>
      <c r="J9" s="28">
        <v>0</v>
      </c>
      <c r="K9" s="28">
        <v>0</v>
      </c>
      <c r="L9" s="28">
        <v>0</v>
      </c>
      <c r="M9" s="28">
        <v>0</v>
      </c>
      <c r="N9" s="28">
        <v>16</v>
      </c>
      <c r="O9" s="25" t="s">
        <v>18</v>
      </c>
      <c r="P9" s="27" t="s">
        <v>174</v>
      </c>
      <c r="Q9" s="25">
        <v>5029</v>
      </c>
      <c r="R9" s="27" t="s">
        <v>57</v>
      </c>
      <c r="S9" s="27" t="str">
        <f t="shared" ref="S9:S30" si="0">IFERROR(VLOOKUP(E9,adjudic,3,FALSE),"NO")</f>
        <v>NO</v>
      </c>
      <c r="T9" s="29" t="str">
        <f t="shared" ref="T9:T30" si="1">IFERROR(VLOOKUP(E9,ADJUDICADOS,5,FALSE),"-")</f>
        <v>-</v>
      </c>
      <c r="U9" s="29" t="str">
        <f t="shared" ref="U9:U30" si="2">IFERROR(VLOOKUP(E9,ADJUDICADOS,6,FALSE),"-")</f>
        <v>-</v>
      </c>
    </row>
    <row r="10" spans="2:21" ht="33" hidden="1" x14ac:dyDescent="0.25">
      <c r="B10" s="19" t="s">
        <v>21</v>
      </c>
      <c r="C10" s="20">
        <v>2</v>
      </c>
      <c r="D10" s="20">
        <v>1</v>
      </c>
      <c r="E10" s="21" t="s">
        <v>29</v>
      </c>
      <c r="F10" s="22" t="s">
        <v>30</v>
      </c>
      <c r="G10" s="23">
        <v>0</v>
      </c>
      <c r="H10" s="23">
        <v>0</v>
      </c>
      <c r="I10" s="23">
        <v>17.399999999999999</v>
      </c>
      <c r="J10" s="23">
        <v>0</v>
      </c>
      <c r="K10" s="23">
        <v>0</v>
      </c>
      <c r="L10" s="23">
        <v>0</v>
      </c>
      <c r="M10" s="23">
        <v>0</v>
      </c>
      <c r="N10" s="23">
        <v>17.399999999999999</v>
      </c>
      <c r="O10" s="20" t="s">
        <v>18</v>
      </c>
      <c r="P10" s="22" t="s">
        <v>56</v>
      </c>
      <c r="Q10" s="20">
        <v>4886</v>
      </c>
      <c r="R10" s="22"/>
      <c r="S10" s="22" t="str">
        <f t="shared" si="0"/>
        <v>NO</v>
      </c>
      <c r="T10" s="1" t="str">
        <f t="shared" si="1"/>
        <v>-</v>
      </c>
      <c r="U10" s="1" t="str">
        <f t="shared" si="2"/>
        <v>-</v>
      </c>
    </row>
    <row r="11" spans="2:21" ht="33" hidden="1" x14ac:dyDescent="0.25">
      <c r="B11" s="19" t="s">
        <v>21</v>
      </c>
      <c r="C11" s="20">
        <v>2</v>
      </c>
      <c r="D11" s="20">
        <v>2</v>
      </c>
      <c r="E11" s="21" t="s">
        <v>154</v>
      </c>
      <c r="F11" s="22" t="s">
        <v>31</v>
      </c>
      <c r="G11" s="23">
        <v>0</v>
      </c>
      <c r="H11" s="23">
        <v>0.5</v>
      </c>
      <c r="I11" s="23">
        <v>10.4</v>
      </c>
      <c r="J11" s="23">
        <v>0</v>
      </c>
      <c r="K11" s="23">
        <v>0</v>
      </c>
      <c r="L11" s="23">
        <v>0</v>
      </c>
      <c r="M11" s="23">
        <v>0</v>
      </c>
      <c r="N11" s="23">
        <v>10.9</v>
      </c>
      <c r="O11" s="20" t="s">
        <v>18</v>
      </c>
      <c r="P11" s="22" t="s">
        <v>56</v>
      </c>
      <c r="Q11" s="20">
        <v>5167</v>
      </c>
      <c r="R11" s="22"/>
      <c r="S11" s="22" t="str">
        <f t="shared" si="0"/>
        <v>NO</v>
      </c>
      <c r="T11" s="1" t="str">
        <f t="shared" si="1"/>
        <v>-</v>
      </c>
      <c r="U11" s="1" t="str">
        <f t="shared" si="2"/>
        <v>-</v>
      </c>
    </row>
    <row r="12" spans="2:21" ht="33" hidden="1" x14ac:dyDescent="0.25">
      <c r="B12" s="5" t="s">
        <v>21</v>
      </c>
      <c r="C12" s="7">
        <v>3</v>
      </c>
      <c r="D12" s="7">
        <v>1</v>
      </c>
      <c r="E12" s="18" t="s">
        <v>155</v>
      </c>
      <c r="F12" s="4" t="s">
        <v>32</v>
      </c>
      <c r="G12" s="6">
        <v>2</v>
      </c>
      <c r="H12" s="6">
        <v>2</v>
      </c>
      <c r="I12" s="6">
        <v>13.2</v>
      </c>
      <c r="J12" s="6">
        <v>0</v>
      </c>
      <c r="K12" s="6">
        <v>0</v>
      </c>
      <c r="L12" s="6">
        <v>0</v>
      </c>
      <c r="M12" s="6">
        <v>0</v>
      </c>
      <c r="N12" s="6">
        <v>17.2</v>
      </c>
      <c r="O12" s="7" t="s">
        <v>18</v>
      </c>
      <c r="P12" s="4" t="s">
        <v>56</v>
      </c>
      <c r="Q12" s="7">
        <v>5145</v>
      </c>
      <c r="R12" s="4"/>
      <c r="S12" s="4" t="str">
        <f t="shared" si="0"/>
        <v>NO</v>
      </c>
      <c r="T12" s="1" t="str">
        <f t="shared" si="1"/>
        <v>-</v>
      </c>
      <c r="U12" s="1" t="str">
        <f t="shared" si="2"/>
        <v>-</v>
      </c>
    </row>
    <row r="13" spans="2:21" ht="33" hidden="1" x14ac:dyDescent="0.25">
      <c r="B13" s="19" t="s">
        <v>21</v>
      </c>
      <c r="C13" s="20">
        <v>3</v>
      </c>
      <c r="D13" s="20">
        <v>2</v>
      </c>
      <c r="E13" s="21" t="s">
        <v>156</v>
      </c>
      <c r="F13" s="22" t="s">
        <v>33</v>
      </c>
      <c r="G13" s="23">
        <v>2</v>
      </c>
      <c r="H13" s="23">
        <v>2</v>
      </c>
      <c r="I13" s="23">
        <v>12.8</v>
      </c>
      <c r="J13" s="23">
        <v>0</v>
      </c>
      <c r="K13" s="23">
        <v>0</v>
      </c>
      <c r="L13" s="23">
        <v>0</v>
      </c>
      <c r="M13" s="23">
        <v>0</v>
      </c>
      <c r="N13" s="23">
        <v>16.8</v>
      </c>
      <c r="O13" s="20" t="s">
        <v>18</v>
      </c>
      <c r="P13" s="22" t="s">
        <v>56</v>
      </c>
      <c r="Q13" s="20">
        <v>5585</v>
      </c>
      <c r="R13" s="22" t="s">
        <v>52</v>
      </c>
      <c r="S13" s="22" t="str">
        <f t="shared" si="0"/>
        <v>NO</v>
      </c>
      <c r="T13" s="1" t="str">
        <f t="shared" si="1"/>
        <v>-</v>
      </c>
      <c r="U13" s="1" t="str">
        <f t="shared" si="2"/>
        <v>-</v>
      </c>
    </row>
    <row r="14" spans="2:21" ht="33" hidden="1" x14ac:dyDescent="0.25">
      <c r="B14" s="19" t="s">
        <v>21</v>
      </c>
      <c r="C14" s="20">
        <v>3</v>
      </c>
      <c r="D14" s="20">
        <v>3</v>
      </c>
      <c r="E14" s="30" t="s">
        <v>157</v>
      </c>
      <c r="F14" s="22" t="s">
        <v>34</v>
      </c>
      <c r="G14" s="23">
        <v>0</v>
      </c>
      <c r="H14" s="23">
        <v>2</v>
      </c>
      <c r="I14" s="23">
        <v>13.8</v>
      </c>
      <c r="J14" s="23">
        <v>0</v>
      </c>
      <c r="K14" s="23">
        <v>0</v>
      </c>
      <c r="L14" s="23">
        <v>0</v>
      </c>
      <c r="M14" s="23">
        <v>0</v>
      </c>
      <c r="N14" s="23">
        <v>15.8</v>
      </c>
      <c r="O14" s="20" t="s">
        <v>18</v>
      </c>
      <c r="P14" s="22" t="s">
        <v>56</v>
      </c>
      <c r="Q14" s="20">
        <v>5089</v>
      </c>
      <c r="R14" s="22"/>
      <c r="S14" s="22" t="str">
        <f t="shared" si="0"/>
        <v>NO</v>
      </c>
      <c r="T14" s="1" t="str">
        <f t="shared" si="1"/>
        <v>-</v>
      </c>
      <c r="U14" s="1" t="str">
        <f t="shared" si="2"/>
        <v>-</v>
      </c>
    </row>
    <row r="15" spans="2:21" ht="115.5" hidden="1" x14ac:dyDescent="0.25">
      <c r="B15" s="19" t="s">
        <v>21</v>
      </c>
      <c r="C15" s="20">
        <v>3</v>
      </c>
      <c r="D15" s="20">
        <v>4</v>
      </c>
      <c r="E15" s="21" t="s">
        <v>158</v>
      </c>
      <c r="F15" s="22" t="s">
        <v>35</v>
      </c>
      <c r="G15" s="23">
        <v>0</v>
      </c>
      <c r="H15" s="23">
        <v>2</v>
      </c>
      <c r="I15" s="23">
        <v>12.8</v>
      </c>
      <c r="J15" s="23">
        <v>0</v>
      </c>
      <c r="K15" s="23">
        <v>0</v>
      </c>
      <c r="L15" s="23">
        <v>0</v>
      </c>
      <c r="M15" s="23">
        <v>0</v>
      </c>
      <c r="N15" s="23">
        <v>14.8</v>
      </c>
      <c r="O15" s="20" t="s">
        <v>18</v>
      </c>
      <c r="P15" s="22" t="s">
        <v>56</v>
      </c>
      <c r="Q15" s="20">
        <v>5291</v>
      </c>
      <c r="R15" s="22" t="s">
        <v>58</v>
      </c>
      <c r="S15" s="22" t="str">
        <f t="shared" si="0"/>
        <v>NO</v>
      </c>
      <c r="T15" s="1" t="str">
        <f t="shared" si="1"/>
        <v>-</v>
      </c>
      <c r="U15" s="1" t="str">
        <f t="shared" si="2"/>
        <v>-</v>
      </c>
    </row>
    <row r="16" spans="2:21" ht="33" hidden="1" x14ac:dyDescent="0.25">
      <c r="B16" s="19" t="s">
        <v>21</v>
      </c>
      <c r="C16" s="20">
        <v>3</v>
      </c>
      <c r="D16" s="20">
        <v>5</v>
      </c>
      <c r="E16" s="21" t="s">
        <v>159</v>
      </c>
      <c r="F16" s="22" t="s">
        <v>36</v>
      </c>
      <c r="G16" s="23">
        <v>0</v>
      </c>
      <c r="H16" s="23">
        <v>2</v>
      </c>
      <c r="I16" s="23">
        <v>11.1</v>
      </c>
      <c r="J16" s="23">
        <v>0</v>
      </c>
      <c r="K16" s="23">
        <v>0</v>
      </c>
      <c r="L16" s="23">
        <v>0</v>
      </c>
      <c r="M16" s="23">
        <v>0</v>
      </c>
      <c r="N16" s="23">
        <v>13.1</v>
      </c>
      <c r="O16" s="20" t="s">
        <v>18</v>
      </c>
      <c r="P16" s="22" t="s">
        <v>56</v>
      </c>
      <c r="Q16" s="20">
        <v>5298</v>
      </c>
      <c r="R16" s="22"/>
      <c r="S16" s="22" t="str">
        <f t="shared" si="0"/>
        <v>NO</v>
      </c>
      <c r="T16" s="1" t="str">
        <f t="shared" si="1"/>
        <v>-</v>
      </c>
      <c r="U16" s="1" t="str">
        <f t="shared" si="2"/>
        <v>-</v>
      </c>
    </row>
    <row r="17" spans="2:24" ht="33" hidden="1" x14ac:dyDescent="0.25">
      <c r="B17" s="19" t="s">
        <v>21</v>
      </c>
      <c r="C17" s="20">
        <v>3</v>
      </c>
      <c r="D17" s="20">
        <v>6</v>
      </c>
      <c r="E17" s="21" t="s">
        <v>160</v>
      </c>
      <c r="F17" s="22" t="s">
        <v>37</v>
      </c>
      <c r="G17" s="23">
        <v>1</v>
      </c>
      <c r="H17" s="23">
        <v>0</v>
      </c>
      <c r="I17" s="23">
        <v>11.8</v>
      </c>
      <c r="J17" s="23">
        <v>0</v>
      </c>
      <c r="K17" s="23">
        <v>0</v>
      </c>
      <c r="L17" s="23">
        <v>0</v>
      </c>
      <c r="M17" s="23">
        <v>0</v>
      </c>
      <c r="N17" s="23">
        <v>12.8</v>
      </c>
      <c r="O17" s="20" t="s">
        <v>18</v>
      </c>
      <c r="P17" s="22" t="s">
        <v>56</v>
      </c>
      <c r="Q17" s="20">
        <v>5513</v>
      </c>
      <c r="R17" s="22" t="s">
        <v>57</v>
      </c>
      <c r="S17" s="22" t="str">
        <f t="shared" si="0"/>
        <v>NO</v>
      </c>
      <c r="T17" s="1" t="str">
        <f t="shared" si="1"/>
        <v>-</v>
      </c>
      <c r="U17" s="1" t="str">
        <f t="shared" si="2"/>
        <v>-</v>
      </c>
    </row>
    <row r="18" spans="2:24" ht="49.5" hidden="1" x14ac:dyDescent="0.25">
      <c r="B18" s="31" t="s">
        <v>21</v>
      </c>
      <c r="C18" s="32">
        <v>3</v>
      </c>
      <c r="D18" s="32">
        <v>7</v>
      </c>
      <c r="E18" s="33" t="s">
        <v>161</v>
      </c>
      <c r="F18" s="34" t="s">
        <v>38</v>
      </c>
      <c r="G18" s="35">
        <v>0</v>
      </c>
      <c r="H18" s="35">
        <v>2</v>
      </c>
      <c r="I18" s="35">
        <v>10</v>
      </c>
      <c r="J18" s="35">
        <v>0</v>
      </c>
      <c r="K18" s="35">
        <v>0</v>
      </c>
      <c r="L18" s="35">
        <v>0</v>
      </c>
      <c r="M18" s="35">
        <v>0</v>
      </c>
      <c r="N18" s="35">
        <v>12</v>
      </c>
      <c r="O18" s="32" t="s">
        <v>18</v>
      </c>
      <c r="P18" s="34" t="s">
        <v>56</v>
      </c>
      <c r="Q18" s="32">
        <v>5593</v>
      </c>
      <c r="R18" s="34" t="s">
        <v>52</v>
      </c>
      <c r="S18" s="34" t="str">
        <f t="shared" si="0"/>
        <v>NO</v>
      </c>
      <c r="T18" s="36" t="str">
        <f t="shared" si="1"/>
        <v>-</v>
      </c>
      <c r="U18" s="36" t="str">
        <f t="shared" si="2"/>
        <v>-</v>
      </c>
      <c r="V18" s="36"/>
      <c r="W18" s="36"/>
      <c r="X18" s="36"/>
    </row>
    <row r="19" spans="2:24" ht="33" hidden="1" x14ac:dyDescent="0.25">
      <c r="B19" s="19" t="s">
        <v>21</v>
      </c>
      <c r="C19" s="20">
        <v>3</v>
      </c>
      <c r="D19" s="20">
        <v>8</v>
      </c>
      <c r="E19" s="30" t="s">
        <v>162</v>
      </c>
      <c r="F19" s="22" t="s">
        <v>39</v>
      </c>
      <c r="G19" s="23">
        <v>0</v>
      </c>
      <c r="H19" s="23">
        <v>2</v>
      </c>
      <c r="I19" s="23">
        <v>9.3000000000000007</v>
      </c>
      <c r="J19" s="23">
        <v>0</v>
      </c>
      <c r="K19" s="23">
        <v>0</v>
      </c>
      <c r="L19" s="23">
        <v>0</v>
      </c>
      <c r="M19" s="23">
        <v>0</v>
      </c>
      <c r="N19" s="23">
        <v>11.3</v>
      </c>
      <c r="O19" s="20" t="s">
        <v>18</v>
      </c>
      <c r="P19" s="22" t="s">
        <v>56</v>
      </c>
      <c r="Q19" s="20">
        <v>5419</v>
      </c>
      <c r="R19" s="22" t="s">
        <v>20</v>
      </c>
      <c r="S19" s="22" t="str">
        <f t="shared" si="0"/>
        <v>NO</v>
      </c>
      <c r="T19" s="1" t="str">
        <f t="shared" si="1"/>
        <v>-</v>
      </c>
      <c r="U19" s="1" t="str">
        <f t="shared" si="2"/>
        <v>-</v>
      </c>
      <c r="V19" s="8" t="s">
        <v>175</v>
      </c>
    </row>
    <row r="20" spans="2:24" ht="33" hidden="1" x14ac:dyDescent="0.25">
      <c r="B20" s="19" t="s">
        <v>21</v>
      </c>
      <c r="C20" s="20">
        <v>3</v>
      </c>
      <c r="D20" s="20">
        <v>9</v>
      </c>
      <c r="E20" s="21" t="s">
        <v>163</v>
      </c>
      <c r="F20" s="22" t="s">
        <v>40</v>
      </c>
      <c r="G20" s="23">
        <v>1</v>
      </c>
      <c r="H20" s="23">
        <v>2</v>
      </c>
      <c r="I20" s="23">
        <v>7</v>
      </c>
      <c r="J20" s="23">
        <v>0</v>
      </c>
      <c r="K20" s="23">
        <v>0</v>
      </c>
      <c r="L20" s="23">
        <v>0</v>
      </c>
      <c r="M20" s="23">
        <v>0</v>
      </c>
      <c r="N20" s="23">
        <v>10</v>
      </c>
      <c r="O20" s="20" t="s">
        <v>18</v>
      </c>
      <c r="P20" s="22" t="s">
        <v>56</v>
      </c>
      <c r="Q20" s="20">
        <v>4989</v>
      </c>
      <c r="R20" s="22" t="s">
        <v>20</v>
      </c>
      <c r="S20" s="22" t="str">
        <f t="shared" si="0"/>
        <v>NO</v>
      </c>
      <c r="T20" s="1" t="str">
        <f t="shared" si="1"/>
        <v>-</v>
      </c>
      <c r="U20" s="1" t="str">
        <f t="shared" si="2"/>
        <v>-</v>
      </c>
      <c r="V20" s="8" t="s">
        <v>175</v>
      </c>
    </row>
    <row r="21" spans="2:24" ht="66" hidden="1" x14ac:dyDescent="0.25">
      <c r="B21" s="5" t="s">
        <v>21</v>
      </c>
      <c r="C21" s="7">
        <v>3</v>
      </c>
      <c r="D21" s="7">
        <v>10</v>
      </c>
      <c r="E21" s="18" t="s">
        <v>164</v>
      </c>
      <c r="F21" s="4" t="s">
        <v>41</v>
      </c>
      <c r="G21" s="6">
        <v>0</v>
      </c>
      <c r="H21" s="6">
        <v>2</v>
      </c>
      <c r="I21" s="6">
        <v>7</v>
      </c>
      <c r="J21" s="6">
        <v>0</v>
      </c>
      <c r="K21" s="6">
        <v>0</v>
      </c>
      <c r="L21" s="6">
        <v>0</v>
      </c>
      <c r="M21" s="6">
        <v>0</v>
      </c>
      <c r="N21" s="6">
        <v>9</v>
      </c>
      <c r="O21" s="7" t="s">
        <v>18</v>
      </c>
      <c r="P21" s="4" t="s">
        <v>56</v>
      </c>
      <c r="Q21" s="7">
        <v>5451</v>
      </c>
      <c r="R21" s="4" t="s">
        <v>42</v>
      </c>
      <c r="S21" s="4" t="str">
        <f t="shared" si="0"/>
        <v>NO</v>
      </c>
      <c r="T21" s="1" t="str">
        <f t="shared" si="1"/>
        <v>-</v>
      </c>
      <c r="U21" s="1" t="str">
        <f t="shared" si="2"/>
        <v>-</v>
      </c>
      <c r="V21" s="8"/>
    </row>
    <row r="22" spans="2:24" ht="50.25" customHeight="1" x14ac:dyDescent="0.25">
      <c r="B22" s="19" t="s">
        <v>21</v>
      </c>
      <c r="C22" s="20">
        <v>3</v>
      </c>
      <c r="D22" s="20">
        <v>11</v>
      </c>
      <c r="E22" s="21" t="s">
        <v>165</v>
      </c>
      <c r="F22" s="22" t="s">
        <v>43</v>
      </c>
      <c r="G22" s="23">
        <v>0</v>
      </c>
      <c r="H22" s="23">
        <v>0</v>
      </c>
      <c r="I22" s="23">
        <v>8.4</v>
      </c>
      <c r="J22" s="23">
        <v>0</v>
      </c>
      <c r="K22" s="23">
        <v>0</v>
      </c>
      <c r="L22" s="23">
        <v>0</v>
      </c>
      <c r="M22" s="23">
        <v>0</v>
      </c>
      <c r="N22" s="23">
        <v>8.4</v>
      </c>
      <c r="O22" s="20" t="s">
        <v>18</v>
      </c>
      <c r="P22" s="22" t="s">
        <v>56</v>
      </c>
      <c r="Q22" s="20">
        <v>5698</v>
      </c>
      <c r="R22" s="22" t="s">
        <v>44</v>
      </c>
      <c r="S22" s="22" t="str">
        <f t="shared" si="0"/>
        <v>NO</v>
      </c>
      <c r="T22" s="1" t="str">
        <f t="shared" si="1"/>
        <v>-</v>
      </c>
      <c r="U22" s="1" t="str">
        <f t="shared" si="2"/>
        <v>-</v>
      </c>
      <c r="V22" s="8"/>
    </row>
    <row r="23" spans="2:24" ht="50.25" customHeight="1" x14ac:dyDescent="0.25">
      <c r="B23" s="19" t="s">
        <v>21</v>
      </c>
      <c r="C23" s="20">
        <v>3</v>
      </c>
      <c r="D23" s="20">
        <v>12</v>
      </c>
      <c r="E23" s="21" t="s">
        <v>166</v>
      </c>
      <c r="F23" s="22" t="s">
        <v>45</v>
      </c>
      <c r="G23" s="23">
        <v>1</v>
      </c>
      <c r="H23" s="23">
        <v>1.5</v>
      </c>
      <c r="I23" s="23">
        <v>5.7</v>
      </c>
      <c r="J23" s="23">
        <v>0</v>
      </c>
      <c r="K23" s="23">
        <v>0</v>
      </c>
      <c r="L23" s="23">
        <v>0</v>
      </c>
      <c r="M23" s="23">
        <v>0</v>
      </c>
      <c r="N23" s="23">
        <v>8.1999999999999993</v>
      </c>
      <c r="O23" s="20" t="s">
        <v>18</v>
      </c>
      <c r="P23" s="22" t="s">
        <v>56</v>
      </c>
      <c r="Q23" s="20">
        <v>5459</v>
      </c>
      <c r="R23" s="22"/>
      <c r="S23" s="22" t="str">
        <f t="shared" si="0"/>
        <v>NO</v>
      </c>
      <c r="T23" s="1" t="str">
        <f t="shared" si="1"/>
        <v>-</v>
      </c>
      <c r="U23" s="1" t="str">
        <f t="shared" si="2"/>
        <v>-</v>
      </c>
      <c r="V23" s="8"/>
    </row>
    <row r="24" spans="2:24" ht="50.25" customHeight="1" x14ac:dyDescent="0.25">
      <c r="B24" s="19" t="s">
        <v>21</v>
      </c>
      <c r="C24" s="20">
        <v>3</v>
      </c>
      <c r="D24" s="20">
        <v>13</v>
      </c>
      <c r="E24" s="21" t="s">
        <v>167</v>
      </c>
      <c r="F24" s="22" t="s">
        <v>19</v>
      </c>
      <c r="G24" s="23">
        <v>0</v>
      </c>
      <c r="H24" s="23">
        <v>2</v>
      </c>
      <c r="I24" s="23">
        <v>4.0999999999999996</v>
      </c>
      <c r="J24" s="23">
        <v>0</v>
      </c>
      <c r="K24" s="23">
        <v>0</v>
      </c>
      <c r="L24" s="23">
        <v>0</v>
      </c>
      <c r="M24" s="23">
        <v>0</v>
      </c>
      <c r="N24" s="23">
        <v>6.1</v>
      </c>
      <c r="O24" s="20" t="s">
        <v>18</v>
      </c>
      <c r="P24" s="22" t="s">
        <v>56</v>
      </c>
      <c r="Q24" s="20">
        <v>5191</v>
      </c>
      <c r="R24" s="22"/>
      <c r="S24" s="22" t="str">
        <f t="shared" si="0"/>
        <v>NO</v>
      </c>
      <c r="T24" s="1" t="str">
        <f t="shared" si="1"/>
        <v>-</v>
      </c>
      <c r="U24" s="1" t="str">
        <f t="shared" si="2"/>
        <v>-</v>
      </c>
      <c r="V24" s="8"/>
    </row>
    <row r="25" spans="2:24" ht="50.25" customHeight="1" x14ac:dyDescent="0.25">
      <c r="B25" s="19" t="s">
        <v>21</v>
      </c>
      <c r="C25" s="20">
        <v>3</v>
      </c>
      <c r="D25" s="20">
        <v>14</v>
      </c>
      <c r="E25" s="21" t="s">
        <v>168</v>
      </c>
      <c r="F25" s="22" t="s">
        <v>17</v>
      </c>
      <c r="G25" s="23">
        <v>0</v>
      </c>
      <c r="H25" s="23">
        <v>2</v>
      </c>
      <c r="I25" s="23">
        <v>1.8</v>
      </c>
      <c r="J25" s="23">
        <v>0</v>
      </c>
      <c r="K25" s="23">
        <v>0</v>
      </c>
      <c r="L25" s="23">
        <v>0</v>
      </c>
      <c r="M25" s="23">
        <v>0</v>
      </c>
      <c r="N25" s="23">
        <v>3.8</v>
      </c>
      <c r="O25" s="20" t="s">
        <v>18</v>
      </c>
      <c r="P25" s="22" t="s">
        <v>56</v>
      </c>
      <c r="Q25" s="20">
        <v>5170</v>
      </c>
      <c r="R25" s="22" t="s">
        <v>52</v>
      </c>
      <c r="S25" s="22" t="str">
        <f t="shared" si="0"/>
        <v>NO</v>
      </c>
      <c r="T25" s="1" t="str">
        <f t="shared" si="1"/>
        <v>-</v>
      </c>
      <c r="U25" s="1" t="str">
        <f t="shared" si="2"/>
        <v>-</v>
      </c>
      <c r="V25" s="8"/>
    </row>
    <row r="26" spans="2:24" ht="50.25" customHeight="1" x14ac:dyDescent="0.25">
      <c r="B26" s="19" t="s">
        <v>21</v>
      </c>
      <c r="C26" s="20">
        <v>3</v>
      </c>
      <c r="D26" s="20">
        <v>15</v>
      </c>
      <c r="E26" s="21" t="s">
        <v>169</v>
      </c>
      <c r="F26" s="22" t="s">
        <v>46</v>
      </c>
      <c r="G26" s="23">
        <v>0</v>
      </c>
      <c r="H26" s="23">
        <v>2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2</v>
      </c>
      <c r="O26" s="20" t="s">
        <v>18</v>
      </c>
      <c r="P26" s="22" t="s">
        <v>56</v>
      </c>
      <c r="Q26" s="20">
        <v>5416</v>
      </c>
      <c r="R26" s="22" t="s">
        <v>52</v>
      </c>
      <c r="S26" s="22" t="str">
        <f t="shared" si="0"/>
        <v>NO</v>
      </c>
      <c r="T26" s="1" t="str">
        <f t="shared" si="1"/>
        <v>-</v>
      </c>
      <c r="U26" s="1" t="str">
        <f t="shared" si="2"/>
        <v>-</v>
      </c>
      <c r="V26" s="8"/>
    </row>
    <row r="27" spans="2:24" ht="50.25" customHeight="1" x14ac:dyDescent="0.25">
      <c r="B27" s="19" t="s">
        <v>21</v>
      </c>
      <c r="C27" s="20">
        <v>3</v>
      </c>
      <c r="D27" s="20">
        <v>16</v>
      </c>
      <c r="E27" s="21" t="s">
        <v>170</v>
      </c>
      <c r="F27" s="22" t="s">
        <v>22</v>
      </c>
      <c r="G27" s="23">
        <v>0</v>
      </c>
      <c r="H27" s="23">
        <v>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2</v>
      </c>
      <c r="O27" s="20" t="s">
        <v>18</v>
      </c>
      <c r="P27" s="22" t="s">
        <v>56</v>
      </c>
      <c r="Q27" s="20">
        <v>5189</v>
      </c>
      <c r="R27" s="22" t="s">
        <v>52</v>
      </c>
      <c r="S27" s="22" t="str">
        <f t="shared" si="0"/>
        <v>NO</v>
      </c>
      <c r="T27" s="1" t="str">
        <f t="shared" si="1"/>
        <v>-</v>
      </c>
      <c r="U27" s="1" t="str">
        <f t="shared" si="2"/>
        <v>-</v>
      </c>
      <c r="V27" s="8"/>
    </row>
    <row r="28" spans="2:24" ht="50.25" customHeight="1" x14ac:dyDescent="0.25">
      <c r="B28" s="19" t="s">
        <v>21</v>
      </c>
      <c r="C28" s="20">
        <v>3</v>
      </c>
      <c r="D28" s="20">
        <v>17</v>
      </c>
      <c r="E28" s="21" t="s">
        <v>171</v>
      </c>
      <c r="F28" s="22" t="s">
        <v>47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0" t="s">
        <v>18</v>
      </c>
      <c r="P28" s="22" t="s">
        <v>56</v>
      </c>
      <c r="Q28" s="20">
        <v>5131</v>
      </c>
      <c r="R28" s="22"/>
      <c r="S28" s="22" t="str">
        <f t="shared" si="0"/>
        <v>NO</v>
      </c>
      <c r="T28" s="1" t="str">
        <f t="shared" si="1"/>
        <v>-</v>
      </c>
      <c r="U28" s="1" t="str">
        <f t="shared" si="2"/>
        <v>-</v>
      </c>
      <c r="V28" s="8"/>
    </row>
    <row r="29" spans="2:24" ht="50.25" customHeight="1" x14ac:dyDescent="0.25">
      <c r="B29" s="19" t="s">
        <v>21</v>
      </c>
      <c r="C29" s="20">
        <v>3</v>
      </c>
      <c r="D29" s="20">
        <v>18</v>
      </c>
      <c r="E29" s="21" t="s">
        <v>172</v>
      </c>
      <c r="F29" s="22" t="s">
        <v>48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0" t="s">
        <v>18</v>
      </c>
      <c r="P29" s="22" t="s">
        <v>56</v>
      </c>
      <c r="Q29" s="20">
        <v>5316</v>
      </c>
      <c r="R29" s="22" t="s">
        <v>59</v>
      </c>
      <c r="S29" s="22" t="str">
        <f t="shared" si="0"/>
        <v>NO</v>
      </c>
      <c r="T29" s="1" t="str">
        <f t="shared" si="1"/>
        <v>-</v>
      </c>
      <c r="U29" s="1" t="str">
        <f t="shared" si="2"/>
        <v>-</v>
      </c>
      <c r="V29" s="8"/>
    </row>
    <row r="30" spans="2:24" ht="49.5" hidden="1" x14ac:dyDescent="0.25">
      <c r="B30" s="37" t="s">
        <v>21</v>
      </c>
      <c r="C30" s="38">
        <v>4</v>
      </c>
      <c r="D30" s="38">
        <v>1</v>
      </c>
      <c r="E30" s="39" t="s">
        <v>173</v>
      </c>
      <c r="F30" s="40" t="s">
        <v>49</v>
      </c>
      <c r="G30" s="41">
        <v>0</v>
      </c>
      <c r="H30" s="41">
        <v>2</v>
      </c>
      <c r="I30" s="41">
        <v>5</v>
      </c>
      <c r="J30" s="41">
        <v>0</v>
      </c>
      <c r="K30" s="41">
        <v>0</v>
      </c>
      <c r="L30" s="41">
        <v>0</v>
      </c>
      <c r="M30" s="41">
        <v>0</v>
      </c>
      <c r="N30" s="41">
        <v>7</v>
      </c>
      <c r="O30" s="38" t="s">
        <v>18</v>
      </c>
      <c r="P30" s="40" t="s">
        <v>56</v>
      </c>
      <c r="Q30" s="38">
        <v>5683</v>
      </c>
      <c r="R30" s="40" t="s">
        <v>60</v>
      </c>
      <c r="S30" s="40" t="str">
        <f t="shared" si="0"/>
        <v>NO</v>
      </c>
      <c r="T30" s="36" t="str">
        <f t="shared" si="1"/>
        <v>-</v>
      </c>
      <c r="U30" s="36" t="str">
        <f t="shared" si="2"/>
        <v>-</v>
      </c>
      <c r="V30" s="42" t="s">
        <v>176</v>
      </c>
    </row>
    <row r="32" spans="2:24" ht="20.25" x14ac:dyDescent="0.25">
      <c r="B32" s="45" t="s">
        <v>177</v>
      </c>
    </row>
    <row r="34" spans="2:19" ht="17.25" thickBot="1" x14ac:dyDescent="0.3"/>
    <row r="35" spans="2:19" ht="21" thickBot="1" x14ac:dyDescent="0.3">
      <c r="B35" s="47"/>
      <c r="C35" s="46" t="s">
        <v>178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</sheetData>
  <sheetProtection formatCells="0" formatColumns="0" formatRows="0" insertColumns="0" insertRows="0" insertHyperlinks="0" deleteColumns="0" deleteRows="0" sort="0" autoFilter="0" pivotTables="0"/>
  <autoFilter ref="B8:S30"/>
  <sortState ref="B667:R730">
    <sortCondition ref="C667:C730"/>
  </sortState>
  <mergeCells count="7">
    <mergeCell ref="C35:S35"/>
    <mergeCell ref="D7:R7"/>
    <mergeCell ref="D2:R2"/>
    <mergeCell ref="D3:R3"/>
    <mergeCell ref="D4:R4"/>
    <mergeCell ref="D5:R5"/>
    <mergeCell ref="D6:R6"/>
  </mergeCells>
  <conditionalFormatting sqref="O9:O34 O36:O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5" right="0.25" top="0.75" bottom="0.75" header="0.3" footer="0.3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:F25"/>
    </sheetView>
  </sheetViews>
  <sheetFormatPr baseColWidth="10" defaultRowHeight="15" x14ac:dyDescent="0.25"/>
  <sheetData>
    <row r="1" spans="1:6" ht="47.25" x14ac:dyDescent="0.25">
      <c r="A1" s="13" t="s">
        <v>3</v>
      </c>
      <c r="B1" s="13" t="s">
        <v>4</v>
      </c>
      <c r="C1" s="15" t="s">
        <v>63</v>
      </c>
      <c r="D1" s="15" t="s">
        <v>64</v>
      </c>
      <c r="E1" s="15" t="s">
        <v>65</v>
      </c>
      <c r="F1" s="15" t="s">
        <v>66</v>
      </c>
    </row>
    <row r="2" spans="1:6" ht="60" x14ac:dyDescent="0.25">
      <c r="A2" s="16" t="s">
        <v>134</v>
      </c>
      <c r="B2" s="14" t="s">
        <v>61</v>
      </c>
      <c r="C2" t="s">
        <v>67</v>
      </c>
      <c r="D2" t="s">
        <v>68</v>
      </c>
      <c r="E2" t="s">
        <v>69</v>
      </c>
      <c r="F2" t="s">
        <v>70</v>
      </c>
    </row>
    <row r="3" spans="1:6" ht="60" x14ac:dyDescent="0.25">
      <c r="A3" s="17" t="s">
        <v>135</v>
      </c>
      <c r="B3" s="14" t="s">
        <v>62</v>
      </c>
      <c r="C3" t="s">
        <v>67</v>
      </c>
      <c r="D3" t="s">
        <v>71</v>
      </c>
      <c r="E3" t="s">
        <v>72</v>
      </c>
      <c r="F3" t="s">
        <v>70</v>
      </c>
    </row>
    <row r="4" spans="1:6" ht="45" x14ac:dyDescent="0.25">
      <c r="A4" s="17" t="s">
        <v>136</v>
      </c>
      <c r="B4" s="14" t="s">
        <v>73</v>
      </c>
      <c r="C4" t="s">
        <v>67</v>
      </c>
      <c r="D4" t="s">
        <v>74</v>
      </c>
      <c r="E4" t="s">
        <v>75</v>
      </c>
      <c r="F4" t="s">
        <v>70</v>
      </c>
    </row>
    <row r="5" spans="1:6" ht="60" x14ac:dyDescent="0.25">
      <c r="A5" s="17" t="s">
        <v>137</v>
      </c>
      <c r="B5" s="14" t="s">
        <v>76</v>
      </c>
      <c r="C5" t="s">
        <v>67</v>
      </c>
      <c r="D5" t="s">
        <v>77</v>
      </c>
      <c r="E5" t="s">
        <v>78</v>
      </c>
      <c r="F5" t="s">
        <v>79</v>
      </c>
    </row>
    <row r="6" spans="1:6" ht="60" x14ac:dyDescent="0.25">
      <c r="A6" s="17" t="s">
        <v>138</v>
      </c>
      <c r="B6" s="14" t="s">
        <v>80</v>
      </c>
      <c r="C6" t="s">
        <v>67</v>
      </c>
      <c r="D6" t="s">
        <v>84</v>
      </c>
      <c r="E6" t="s">
        <v>85</v>
      </c>
      <c r="F6" t="s">
        <v>79</v>
      </c>
    </row>
    <row r="7" spans="1:6" ht="45" x14ac:dyDescent="0.25">
      <c r="A7" s="17" t="s">
        <v>139</v>
      </c>
      <c r="B7" s="14" t="s">
        <v>81</v>
      </c>
      <c r="C7" t="s">
        <v>67</v>
      </c>
      <c r="D7" t="s">
        <v>86</v>
      </c>
      <c r="E7" t="s">
        <v>87</v>
      </c>
      <c r="F7" t="s">
        <v>70</v>
      </c>
    </row>
    <row r="8" spans="1:6" ht="45" x14ac:dyDescent="0.25">
      <c r="A8" s="17" t="s">
        <v>140</v>
      </c>
      <c r="B8" s="14" t="s">
        <v>82</v>
      </c>
      <c r="C8" t="s">
        <v>67</v>
      </c>
      <c r="D8" t="s">
        <v>88</v>
      </c>
      <c r="E8" t="s">
        <v>89</v>
      </c>
      <c r="F8" t="s">
        <v>79</v>
      </c>
    </row>
    <row r="9" spans="1:6" ht="60" x14ac:dyDescent="0.25">
      <c r="A9" s="17" t="s">
        <v>141</v>
      </c>
      <c r="B9" s="14" t="s">
        <v>83</v>
      </c>
      <c r="C9" t="s">
        <v>67</v>
      </c>
      <c r="D9" t="s">
        <v>90</v>
      </c>
      <c r="E9" t="s">
        <v>91</v>
      </c>
      <c r="F9" t="s">
        <v>70</v>
      </c>
    </row>
    <row r="10" spans="1:6" ht="60" x14ac:dyDescent="0.25">
      <c r="A10" s="17" t="s">
        <v>142</v>
      </c>
      <c r="B10" s="14" t="s">
        <v>92</v>
      </c>
      <c r="C10" t="s">
        <v>67</v>
      </c>
      <c r="D10" t="s">
        <v>93</v>
      </c>
      <c r="E10" t="s">
        <v>94</v>
      </c>
      <c r="F10" t="s">
        <v>70</v>
      </c>
    </row>
    <row r="11" spans="1:6" ht="45" x14ac:dyDescent="0.25">
      <c r="A11" s="17" t="s">
        <v>143</v>
      </c>
      <c r="B11" s="14" t="s">
        <v>95</v>
      </c>
      <c r="C11" t="s">
        <v>67</v>
      </c>
      <c r="D11" t="s">
        <v>106</v>
      </c>
      <c r="E11" t="s">
        <v>107</v>
      </c>
      <c r="F11" t="s">
        <v>70</v>
      </c>
    </row>
    <row r="12" spans="1:6" ht="60" x14ac:dyDescent="0.25">
      <c r="A12" s="17" t="s">
        <v>144</v>
      </c>
      <c r="B12" s="14" t="s">
        <v>96</v>
      </c>
      <c r="C12" t="s">
        <v>67</v>
      </c>
      <c r="D12" t="s">
        <v>108</v>
      </c>
      <c r="E12" t="s">
        <v>109</v>
      </c>
      <c r="F12" t="s">
        <v>70</v>
      </c>
    </row>
    <row r="13" spans="1:6" ht="45" x14ac:dyDescent="0.25">
      <c r="A13" s="17" t="s">
        <v>23</v>
      </c>
      <c r="B13" s="14" t="s">
        <v>97</v>
      </c>
      <c r="C13" t="s">
        <v>67</v>
      </c>
      <c r="D13">
        <v>621481219415</v>
      </c>
      <c r="E13" t="s">
        <v>110</v>
      </c>
      <c r="F13" t="s">
        <v>70</v>
      </c>
    </row>
    <row r="14" spans="1:6" ht="45" x14ac:dyDescent="0.25">
      <c r="A14" s="17" t="s">
        <v>145</v>
      </c>
      <c r="B14" s="14" t="s">
        <v>98</v>
      </c>
      <c r="C14" t="s">
        <v>67</v>
      </c>
      <c r="D14" t="s">
        <v>111</v>
      </c>
      <c r="E14" t="s">
        <v>112</v>
      </c>
      <c r="F14" t="s">
        <v>113</v>
      </c>
    </row>
    <row r="15" spans="1:6" ht="45" x14ac:dyDescent="0.25">
      <c r="A15" s="17" t="s">
        <v>146</v>
      </c>
      <c r="B15" s="14" t="s">
        <v>99</v>
      </c>
      <c r="C15" t="s">
        <v>67</v>
      </c>
      <c r="D15" t="s">
        <v>114</v>
      </c>
      <c r="E15" t="s">
        <v>115</v>
      </c>
      <c r="F15" t="s">
        <v>70</v>
      </c>
    </row>
    <row r="16" spans="1:6" ht="45" x14ac:dyDescent="0.25">
      <c r="A16" s="17" t="s">
        <v>24</v>
      </c>
      <c r="B16" s="14" t="s">
        <v>100</v>
      </c>
      <c r="C16" t="s">
        <v>67</v>
      </c>
      <c r="D16" t="s">
        <v>116</v>
      </c>
      <c r="E16" t="s">
        <v>72</v>
      </c>
      <c r="F16" t="s">
        <v>70</v>
      </c>
    </row>
    <row r="17" spans="1:6" ht="60" x14ac:dyDescent="0.25">
      <c r="A17" s="17" t="s">
        <v>147</v>
      </c>
      <c r="B17" s="14" t="s">
        <v>101</v>
      </c>
      <c r="C17" t="s">
        <v>67</v>
      </c>
      <c r="D17" t="s">
        <v>117</v>
      </c>
      <c r="E17" t="s">
        <v>78</v>
      </c>
      <c r="F17" t="s">
        <v>79</v>
      </c>
    </row>
    <row r="18" spans="1:6" ht="45" x14ac:dyDescent="0.25">
      <c r="A18" s="17" t="s">
        <v>148</v>
      </c>
      <c r="B18" s="14" t="s">
        <v>102</v>
      </c>
      <c r="C18" t="s">
        <v>67</v>
      </c>
      <c r="D18" t="s">
        <v>118</v>
      </c>
      <c r="E18" t="s">
        <v>119</v>
      </c>
      <c r="F18" t="s">
        <v>70</v>
      </c>
    </row>
    <row r="19" spans="1:6" ht="45" x14ac:dyDescent="0.25">
      <c r="A19" s="17" t="s">
        <v>149</v>
      </c>
      <c r="B19" s="14" t="s">
        <v>103</v>
      </c>
      <c r="C19" t="s">
        <v>67</v>
      </c>
      <c r="D19" t="s">
        <v>120</v>
      </c>
      <c r="E19" t="s">
        <v>121</v>
      </c>
      <c r="F19" t="s">
        <v>70</v>
      </c>
    </row>
    <row r="20" spans="1:6" ht="45" x14ac:dyDescent="0.25">
      <c r="A20" s="17" t="s">
        <v>25</v>
      </c>
      <c r="B20" s="14" t="s">
        <v>104</v>
      </c>
      <c r="C20" t="s">
        <v>67</v>
      </c>
      <c r="D20" t="s">
        <v>122</v>
      </c>
      <c r="E20" t="s">
        <v>123</v>
      </c>
      <c r="F20" t="s">
        <v>79</v>
      </c>
    </row>
    <row r="21" spans="1:6" ht="60" x14ac:dyDescent="0.25">
      <c r="A21" s="17" t="s">
        <v>150</v>
      </c>
      <c r="B21" s="14" t="s">
        <v>105</v>
      </c>
      <c r="C21" t="s">
        <v>67</v>
      </c>
      <c r="D21" t="s">
        <v>124</v>
      </c>
      <c r="E21" t="s">
        <v>78</v>
      </c>
      <c r="F21" t="s">
        <v>79</v>
      </c>
    </row>
    <row r="22" spans="1:6" ht="45" x14ac:dyDescent="0.25">
      <c r="A22" s="17" t="s">
        <v>151</v>
      </c>
      <c r="B22" s="14" t="s">
        <v>125</v>
      </c>
      <c r="C22" t="s">
        <v>67</v>
      </c>
      <c r="D22" t="s">
        <v>129</v>
      </c>
      <c r="E22" t="s">
        <v>85</v>
      </c>
      <c r="F22" t="s">
        <v>79</v>
      </c>
    </row>
    <row r="23" spans="1:6" ht="60" x14ac:dyDescent="0.25">
      <c r="A23" s="17" t="s">
        <v>152</v>
      </c>
      <c r="B23" s="14" t="s">
        <v>126</v>
      </c>
      <c r="C23" t="s">
        <v>67</v>
      </c>
      <c r="D23" t="s">
        <v>130</v>
      </c>
      <c r="E23" t="s">
        <v>131</v>
      </c>
      <c r="F23" t="s">
        <v>79</v>
      </c>
    </row>
    <row r="24" spans="1:6" ht="45" x14ac:dyDescent="0.25">
      <c r="A24" s="17" t="s">
        <v>28</v>
      </c>
      <c r="B24" s="14" t="s">
        <v>127</v>
      </c>
      <c r="C24" t="s">
        <v>67</v>
      </c>
      <c r="D24" t="s">
        <v>132</v>
      </c>
      <c r="E24" t="s">
        <v>115</v>
      </c>
      <c r="F24" t="s">
        <v>70</v>
      </c>
    </row>
    <row r="25" spans="1:6" ht="60" x14ac:dyDescent="0.25">
      <c r="A25" s="17" t="s">
        <v>153</v>
      </c>
      <c r="B25" s="14" t="s">
        <v>128</v>
      </c>
      <c r="C25" t="s">
        <v>67</v>
      </c>
      <c r="D25" t="s">
        <v>133</v>
      </c>
      <c r="E25" t="s">
        <v>91</v>
      </c>
      <c r="F25" t="s">
        <v>70</v>
      </c>
    </row>
  </sheetData>
  <conditionalFormatting sqref="C2:C10">
    <cfRule type="cellIs" dxfId="1" priority="2" operator="equal">
      <formula>"SI"</formula>
    </cfRule>
  </conditionalFormatting>
  <conditionalFormatting sqref="C11:C25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DPCC</vt:lpstr>
      <vt:lpstr>adjudicados</vt:lpstr>
      <vt:lpstr>adjudic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2024-05-03T19:58:01Z</cp:lastPrinted>
  <dcterms:created xsi:type="dcterms:W3CDTF">2022-10-19T03:36:09Z</dcterms:created>
  <dcterms:modified xsi:type="dcterms:W3CDTF">2024-07-18T17:42:17Z</dcterms:modified>
  <cp:category>Reportes</cp:category>
</cp:coreProperties>
</file>