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E8860DC-61FB-4BC8-BB4D-D20A2FDD99F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UADRO PRELIMINAR - PRIMARIA" sheetId="1" r:id="rId1"/>
    <sheet name="CUADRO PRELIMINAR - SECUNDARIA" sheetId="2" r:id="rId2"/>
  </sheets>
  <definedNames>
    <definedName name="_xlnm._FilterDatabase" localSheetId="0" hidden="1">'CUADRO PRELIMINAR - PRIMARIA'!$B$12:$S$28</definedName>
    <definedName name="_xlnm.Print_Area" localSheetId="0">'CUADRO PRELIMINAR - PRIMARIA'!$B$2:$S$28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2" l="1"/>
  <c r="P15" i="2"/>
  <c r="P14" i="2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<sst xmlns="http://schemas.openxmlformats.org/spreadsheetml/2006/main" count="219" uniqueCount="89">
  <si>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</si>
  <si>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</si>
  <si>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</si>
  <si>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</si>
  <si>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</si>
  <si>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</si>
  <si>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</si>
  <si>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</si>
  <si>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</si>
  <si>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</si>
  <si>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</si>
  <si>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</si>
  <si>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</si>
  <si>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</si>
  <si>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CHAVEZ</t>
  </si>
  <si>
    <t>DEL AGUILA</t>
  </si>
  <si>
    <t>LOPEZ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</si>
  <si>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</si>
  <si>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</si>
  <si>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</si>
  <si>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</si>
  <si>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</si>
  <si>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</si>
  <si>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</si>
  <si>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</si>
  <si>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</si>
  <si>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>CUADRO DE MÉRITOS PRELIMINAR</t>
  </si>
  <si>
    <t xml:space="preserve">EXPERIENCIA </t>
  </si>
  <si>
    <t>PLAZA DIRECTIVAS VACANTES POR MOTIVO DE REASIGNACIÓN, CESE LICENCIA Y DESIGNACIÓN PARA EL PROCESO DE ENCARGATURA - PERIODO 2024</t>
  </si>
  <si>
    <t>CARGO: DIRECTIVO</t>
  </si>
  <si>
    <t xml:space="preserve">VALDEZ </t>
  </si>
  <si>
    <t>REVILLA</t>
  </si>
  <si>
    <t>OBED ELIAS</t>
  </si>
  <si>
    <t>PRIMARIA</t>
  </si>
  <si>
    <t>-</t>
  </si>
  <si>
    <t>ALVAREZ</t>
  </si>
  <si>
    <t>ROCHA</t>
  </si>
  <si>
    <t>VICTOR MANUEL</t>
  </si>
  <si>
    <t xml:space="preserve">TEJADA </t>
  </si>
  <si>
    <t>ALEXANDER</t>
  </si>
  <si>
    <t xml:space="preserve">MERA </t>
  </si>
  <si>
    <t>NAVAL</t>
  </si>
  <si>
    <t>JOSE</t>
  </si>
  <si>
    <t xml:space="preserve">VILLACORTA </t>
  </si>
  <si>
    <t>MELENDEZ</t>
  </si>
  <si>
    <t>CLAIDE LLANELLY</t>
  </si>
  <si>
    <t xml:space="preserve">LLANOS </t>
  </si>
  <si>
    <t>SOBERON</t>
  </si>
  <si>
    <t>MAURO</t>
  </si>
  <si>
    <t xml:space="preserve">PEREZ </t>
  </si>
  <si>
    <t>CORRALES</t>
  </si>
  <si>
    <t>MARLENY</t>
  </si>
  <si>
    <t xml:space="preserve">SALAZAR </t>
  </si>
  <si>
    <t>CHUQUIPIONDO</t>
  </si>
  <si>
    <t>ROGER</t>
  </si>
  <si>
    <t>MENDOZA</t>
  </si>
  <si>
    <t>WILMER FRANCISCO</t>
  </si>
  <si>
    <t>REATEGUI</t>
  </si>
  <si>
    <t>LOZANO</t>
  </si>
  <si>
    <t>SEGUNDA/ FASE I</t>
  </si>
  <si>
    <t>EDISON</t>
  </si>
  <si>
    <t>DEL CASTILLO</t>
  </si>
  <si>
    <t>ANGULO</t>
  </si>
  <si>
    <t>OSWALDO</t>
  </si>
  <si>
    <t>FLORES</t>
  </si>
  <si>
    <t>FERNANDEZ</t>
  </si>
  <si>
    <t>SAUL</t>
  </si>
  <si>
    <t xml:space="preserve">SANTOS </t>
  </si>
  <si>
    <t>BRICEÑO</t>
  </si>
  <si>
    <t>MARCO ANTONIO</t>
  </si>
  <si>
    <t>RUIZ</t>
  </si>
  <si>
    <t>ROYLA MARULI</t>
  </si>
  <si>
    <t>PERCY</t>
  </si>
  <si>
    <t>ZUTA</t>
  </si>
  <si>
    <t>MALDONADO</t>
  </si>
  <si>
    <t>ABNER</t>
  </si>
  <si>
    <t>VILCARROMERO</t>
  </si>
  <si>
    <t>ROJAS</t>
  </si>
  <si>
    <t>ABSALON</t>
  </si>
  <si>
    <t>SECUNDARIA</t>
  </si>
  <si>
    <t>CIENCIA Y TECNOLOGIA</t>
  </si>
  <si>
    <t>SUAREZ</t>
  </si>
  <si>
    <t>HERNANDEZ</t>
  </si>
  <si>
    <t>LUIS ALBERTO</t>
  </si>
  <si>
    <t>CIENCIAS SOCIALES</t>
  </si>
  <si>
    <t>TERRONES</t>
  </si>
  <si>
    <t>APOLITANO</t>
  </si>
  <si>
    <t>PORFIRIO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</si>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</sst>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164" fontId="0" fillId="3" borderId="9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1</xdr:row>
      <xdr:rowOff>33218</xdr:rowOff>
    </xdr:from>
    <xdr:to>
      <xdr:col>3</xdr:col>
      <xdr:colOff>829337</xdr:colOff>
      <xdr:row>8</xdr:row>
      <xdr:rowOff>199005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E84ABF-BA24-75C3-48AC-5E0763FC1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9685" y="237325"/>
          <a:ext cx="1891393" cy="173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2</xdr:row>
      <xdr:rowOff>33218</xdr:rowOff>
    </xdr:from>
    <xdr:to>
      <xdr:col>3</xdr:col>
      <xdr:colOff>38762</xdr:colOff>
      <xdr:row>11</xdr:row>
      <xdr:rowOff>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0B4312-C9E3-4E3D-9308-76D9017D41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7304" y="233243"/>
          <a:ext cx="1891733" cy="172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S28"/>
  <sheetViews>
    <sheetView showGridLines="0" zoomScale="112" zoomScaleNormal="112" workbookViewId="0">
      <selection activeCell="H38" sqref="H38"/>
    </sheetView>
  </sheetViews>
  <sheetFormatPr baseColWidth="10" defaultColWidth="9.109375" defaultRowHeight="14.4" x14ac:dyDescent="0.3"/>
  <cols>
    <col min="1" max="1" width="4.44140625" style="2" customWidth="1"/>
    <col min="2" max="2" width="4" style="4" customWidth="1"/>
    <col min="3" max="5" width="12.6640625" style="6" customWidth="1"/>
    <col min="6" max="6" width="12.109375" style="3" bestFit="1" customWidth="1"/>
    <col min="7" max="7" width="15.6640625" style="7" customWidth="1"/>
    <col min="8" max="8" width="14.44140625" style="7" customWidth="1"/>
    <col min="9" max="9" width="12" style="1" bestFit="1" customWidth="1"/>
    <col min="10" max="10" width="15.6640625" style="1" bestFit="1" customWidth="1"/>
    <col min="11" max="11" width="13.5546875" style="7" customWidth="1"/>
    <col min="12" max="16" width="6.5546875" style="2" customWidth="1"/>
    <col min="17" max="17" width="10.6640625" style="1" bestFit="1" customWidth="1"/>
    <col min="18" max="18" width="8.33203125" style="6" bestFit="1" customWidth="1"/>
    <col min="19" max="19" width="18.44140625" style="2" bestFit="1" customWidth="1"/>
    <col min="20" max="20" width="7.6640625" style="2" customWidth="1"/>
    <col min="21" max="21" width="1.88671875" style="2" customWidth="1"/>
    <col min="22" max="22" width="3.44140625" style="2" customWidth="1"/>
    <col min="23" max="16384" width="9.109375" style="2"/>
  </cols>
  <sheetData>
    <row r="1" spans="2:19" ht="15" thickBot="1" x14ac:dyDescent="0.35"/>
    <row r="2" spans="2:19" ht="17.399999999999999" x14ac:dyDescent="0.3">
      <c r="B2" s="35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2:19" ht="17.399999999999999" x14ac:dyDescent="0.3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2:19" ht="17.399999999999999" x14ac:dyDescent="0.3">
      <c r="B4" s="26" t="s">
        <v>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2:19" ht="17.399999999999999" x14ac:dyDescent="0.3">
      <c r="B5" s="26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2:19" ht="17.399999999999999" x14ac:dyDescent="0.3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2:19" x14ac:dyDescent="0.3">
      <c r="B7" s="29" t="s">
        <v>28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2:19" ht="17.399999999999999" x14ac:dyDescent="0.3">
      <c r="B8" s="26" t="s">
        <v>26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2:19" ht="18" thickBot="1" x14ac:dyDescent="0.35">
      <c r="B9" s="32" t="s">
        <v>29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2" spans="2:19" s="5" customFormat="1" ht="96" x14ac:dyDescent="0.3">
      <c r="B12" s="8" t="s">
        <v>0</v>
      </c>
      <c r="C12" s="8" t="s">
        <v>22</v>
      </c>
      <c r="D12" s="8" t="s">
        <v>23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27</v>
      </c>
      <c r="P12" s="10" t="s">
        <v>11</v>
      </c>
      <c r="Q12" s="10" t="s">
        <v>17</v>
      </c>
      <c r="R12" s="10" t="s">
        <v>18</v>
      </c>
      <c r="S12" s="8" t="s">
        <v>19</v>
      </c>
    </row>
    <row r="13" spans="2:19" s="5" customFormat="1" ht="54" customHeight="1" x14ac:dyDescent="0.3">
      <c r="B13" s="17">
        <v>1</v>
      </c>
      <c r="C13" s="17" t="s">
        <v>30</v>
      </c>
      <c r="D13" s="17" t="s">
        <v>31</v>
      </c>
      <c r="E13" s="17" t="s">
        <v>32</v>
      </c>
      <c r="F13" s="18">
        <v>830625</v>
      </c>
      <c r="G13" s="17" t="s">
        <v>59</v>
      </c>
      <c r="H13" s="17" t="s">
        <v>12</v>
      </c>
      <c r="I13" s="17" t="s">
        <v>13</v>
      </c>
      <c r="J13" s="17" t="s">
        <v>33</v>
      </c>
      <c r="K13" s="8" t="s">
        <v>34</v>
      </c>
      <c r="L13" s="12">
        <v>18</v>
      </c>
      <c r="M13" s="12">
        <v>7</v>
      </c>
      <c r="N13" s="12">
        <v>10</v>
      </c>
      <c r="O13" s="12">
        <v>7</v>
      </c>
      <c r="P13" s="13">
        <f t="shared" ref="P13:P28" si="0">SUBTOTAL(9,L13:O13)</f>
        <v>42</v>
      </c>
      <c r="Q13" s="14" t="s">
        <v>20</v>
      </c>
      <c r="R13" s="10"/>
      <c r="S13" s="8"/>
    </row>
    <row r="14" spans="2:19" s="5" customFormat="1" ht="54" customHeight="1" x14ac:dyDescent="0.3">
      <c r="B14" s="19">
        <v>2</v>
      </c>
      <c r="C14" s="20" t="s">
        <v>35</v>
      </c>
      <c r="D14" s="20" t="s">
        <v>36</v>
      </c>
      <c r="E14" s="20" t="s">
        <v>37</v>
      </c>
      <c r="F14" s="21">
        <v>1043322</v>
      </c>
      <c r="G14" s="17" t="s">
        <v>59</v>
      </c>
      <c r="H14" s="22" t="s">
        <v>12</v>
      </c>
      <c r="I14" s="19" t="s">
        <v>13</v>
      </c>
      <c r="J14" s="19" t="s">
        <v>33</v>
      </c>
      <c r="K14" s="11" t="s">
        <v>34</v>
      </c>
      <c r="L14" s="12">
        <v>12</v>
      </c>
      <c r="M14" s="12">
        <v>4</v>
      </c>
      <c r="N14" s="12">
        <v>10</v>
      </c>
      <c r="O14" s="12">
        <v>12</v>
      </c>
      <c r="P14" s="13">
        <f t="shared" si="0"/>
        <v>38</v>
      </c>
      <c r="Q14" s="14" t="s">
        <v>20</v>
      </c>
      <c r="R14" s="10"/>
      <c r="S14" s="8"/>
    </row>
    <row r="15" spans="2:19" s="5" customFormat="1" ht="54" customHeight="1" x14ac:dyDescent="0.3">
      <c r="B15" s="17">
        <v>3</v>
      </c>
      <c r="C15" s="17" t="s">
        <v>38</v>
      </c>
      <c r="D15" s="17" t="s">
        <v>16</v>
      </c>
      <c r="E15" s="17" t="s">
        <v>39</v>
      </c>
      <c r="F15" s="18">
        <v>1022521</v>
      </c>
      <c r="G15" s="17" t="s">
        <v>59</v>
      </c>
      <c r="H15" s="17" t="s">
        <v>12</v>
      </c>
      <c r="I15" s="17" t="s">
        <v>13</v>
      </c>
      <c r="J15" s="17" t="s">
        <v>33</v>
      </c>
      <c r="K15" s="8" t="s">
        <v>34</v>
      </c>
      <c r="L15" s="12">
        <v>15</v>
      </c>
      <c r="M15" s="12">
        <v>4</v>
      </c>
      <c r="N15" s="12">
        <v>10</v>
      </c>
      <c r="O15" s="12">
        <v>6</v>
      </c>
      <c r="P15" s="13">
        <f t="shared" si="0"/>
        <v>35</v>
      </c>
      <c r="Q15" s="14" t="s">
        <v>20</v>
      </c>
      <c r="R15" s="10"/>
      <c r="S15" s="8"/>
    </row>
    <row r="16" spans="2:19" s="5" customFormat="1" ht="54" customHeight="1" x14ac:dyDescent="0.3">
      <c r="B16" s="17">
        <v>4</v>
      </c>
      <c r="C16" s="17" t="s">
        <v>40</v>
      </c>
      <c r="D16" s="17" t="s">
        <v>41</v>
      </c>
      <c r="E16" s="17" t="s">
        <v>42</v>
      </c>
      <c r="F16" s="18">
        <v>1058050</v>
      </c>
      <c r="G16" s="17" t="s">
        <v>59</v>
      </c>
      <c r="H16" s="17" t="s">
        <v>12</v>
      </c>
      <c r="I16" s="17" t="s">
        <v>13</v>
      </c>
      <c r="J16" s="17" t="s">
        <v>33</v>
      </c>
      <c r="K16" s="8" t="s">
        <v>34</v>
      </c>
      <c r="L16" s="16">
        <v>9</v>
      </c>
      <c r="M16" s="16">
        <v>0</v>
      </c>
      <c r="N16" s="16">
        <v>10</v>
      </c>
      <c r="O16" s="16">
        <v>14</v>
      </c>
      <c r="P16" s="15">
        <f t="shared" si="0"/>
        <v>33</v>
      </c>
      <c r="Q16" s="14" t="s">
        <v>20</v>
      </c>
      <c r="R16" s="10"/>
      <c r="S16" s="8"/>
    </row>
    <row r="17" spans="2:19" s="5" customFormat="1" ht="54" customHeight="1" x14ac:dyDescent="0.3">
      <c r="B17" s="17">
        <v>5</v>
      </c>
      <c r="C17" s="17" t="s">
        <v>43</v>
      </c>
      <c r="D17" s="17" t="s">
        <v>44</v>
      </c>
      <c r="E17" s="17" t="s">
        <v>45</v>
      </c>
      <c r="F17" s="18">
        <v>41537180</v>
      </c>
      <c r="G17" s="17" t="s">
        <v>59</v>
      </c>
      <c r="H17" s="17" t="s">
        <v>12</v>
      </c>
      <c r="I17" s="17" t="s">
        <v>13</v>
      </c>
      <c r="J17" s="17" t="s">
        <v>33</v>
      </c>
      <c r="K17" s="8" t="s">
        <v>34</v>
      </c>
      <c r="L17" s="12">
        <v>12</v>
      </c>
      <c r="M17" s="12">
        <v>4</v>
      </c>
      <c r="N17" s="12">
        <v>5.5</v>
      </c>
      <c r="O17" s="12">
        <v>9</v>
      </c>
      <c r="P17" s="13">
        <f t="shared" si="0"/>
        <v>30.5</v>
      </c>
      <c r="Q17" s="14" t="s">
        <v>20</v>
      </c>
      <c r="R17" s="10"/>
      <c r="S17" s="8"/>
    </row>
    <row r="18" spans="2:19" s="5" customFormat="1" ht="54" customHeight="1" x14ac:dyDescent="0.3">
      <c r="B18" s="17">
        <v>6</v>
      </c>
      <c r="C18" s="17" t="s">
        <v>46</v>
      </c>
      <c r="D18" s="17" t="s">
        <v>47</v>
      </c>
      <c r="E18" s="17" t="s">
        <v>48</v>
      </c>
      <c r="F18" s="18">
        <v>1154828</v>
      </c>
      <c r="G18" s="17" t="s">
        <v>59</v>
      </c>
      <c r="H18" s="17" t="s">
        <v>12</v>
      </c>
      <c r="I18" s="17" t="s">
        <v>13</v>
      </c>
      <c r="J18" s="17" t="s">
        <v>33</v>
      </c>
      <c r="K18" s="8" t="s">
        <v>34</v>
      </c>
      <c r="L18" s="12">
        <v>9</v>
      </c>
      <c r="M18" s="12">
        <v>0</v>
      </c>
      <c r="N18" s="12">
        <v>10</v>
      </c>
      <c r="O18" s="12">
        <v>10.5</v>
      </c>
      <c r="P18" s="13">
        <f t="shared" si="0"/>
        <v>29.5</v>
      </c>
      <c r="Q18" s="14" t="s">
        <v>20</v>
      </c>
      <c r="R18" s="10"/>
      <c r="S18" s="8"/>
    </row>
    <row r="19" spans="2:19" s="5" customFormat="1" ht="54" customHeight="1" x14ac:dyDescent="0.3">
      <c r="B19" s="17">
        <v>7</v>
      </c>
      <c r="C19" s="17" t="s">
        <v>49</v>
      </c>
      <c r="D19" s="17" t="s">
        <v>50</v>
      </c>
      <c r="E19" s="17" t="s">
        <v>51</v>
      </c>
      <c r="F19" s="18">
        <v>42714875</v>
      </c>
      <c r="G19" s="17" t="s">
        <v>59</v>
      </c>
      <c r="H19" s="17" t="s">
        <v>12</v>
      </c>
      <c r="I19" s="17" t="s">
        <v>13</v>
      </c>
      <c r="J19" s="17" t="s">
        <v>33</v>
      </c>
      <c r="K19" s="8" t="s">
        <v>34</v>
      </c>
      <c r="L19" s="12">
        <v>9</v>
      </c>
      <c r="M19" s="12">
        <v>11</v>
      </c>
      <c r="N19" s="12">
        <v>4.5</v>
      </c>
      <c r="O19" s="12">
        <v>4.5</v>
      </c>
      <c r="P19" s="13">
        <f t="shared" si="0"/>
        <v>29</v>
      </c>
      <c r="Q19" s="14" t="s">
        <v>20</v>
      </c>
      <c r="R19" s="10"/>
      <c r="S19" s="8"/>
    </row>
    <row r="20" spans="2:19" s="5" customFormat="1" ht="54" customHeight="1" x14ac:dyDescent="0.3">
      <c r="B20" s="17">
        <v>8</v>
      </c>
      <c r="C20" s="17" t="s">
        <v>52</v>
      </c>
      <c r="D20" s="17" t="s">
        <v>53</v>
      </c>
      <c r="E20" s="17" t="s">
        <v>54</v>
      </c>
      <c r="F20" s="18">
        <v>1043389</v>
      </c>
      <c r="G20" s="17" t="s">
        <v>59</v>
      </c>
      <c r="H20" s="17" t="s">
        <v>12</v>
      </c>
      <c r="I20" s="17" t="s">
        <v>13</v>
      </c>
      <c r="J20" s="17" t="s">
        <v>33</v>
      </c>
      <c r="K20" s="8" t="s">
        <v>34</v>
      </c>
      <c r="L20" s="12">
        <v>18</v>
      </c>
      <c r="M20" s="12">
        <v>0</v>
      </c>
      <c r="N20" s="12">
        <v>10</v>
      </c>
      <c r="O20" s="12"/>
      <c r="P20" s="13">
        <f t="shared" si="0"/>
        <v>28</v>
      </c>
      <c r="Q20" s="14" t="s">
        <v>20</v>
      </c>
      <c r="R20" s="10"/>
      <c r="S20" s="8"/>
    </row>
    <row r="21" spans="2:19" s="5" customFormat="1" ht="54" customHeight="1" x14ac:dyDescent="0.3">
      <c r="B21" s="17">
        <v>9</v>
      </c>
      <c r="C21" s="17" t="s">
        <v>55</v>
      </c>
      <c r="D21" s="17" t="s">
        <v>14</v>
      </c>
      <c r="E21" s="17" t="s">
        <v>56</v>
      </c>
      <c r="F21" s="18">
        <v>1155428</v>
      </c>
      <c r="G21" s="17" t="s">
        <v>59</v>
      </c>
      <c r="H21" s="17" t="s">
        <v>12</v>
      </c>
      <c r="I21" s="17" t="s">
        <v>13</v>
      </c>
      <c r="J21" s="17" t="s">
        <v>33</v>
      </c>
      <c r="K21" s="8" t="s">
        <v>34</v>
      </c>
      <c r="L21" s="12">
        <v>12</v>
      </c>
      <c r="M21" s="12">
        <v>0</v>
      </c>
      <c r="N21" s="12">
        <v>6.5</v>
      </c>
      <c r="O21" s="12">
        <v>9</v>
      </c>
      <c r="P21" s="13">
        <f t="shared" si="0"/>
        <v>27.5</v>
      </c>
      <c r="Q21" s="14" t="s">
        <v>20</v>
      </c>
      <c r="R21" s="10"/>
      <c r="S21" s="8"/>
    </row>
    <row r="22" spans="2:19" s="5" customFormat="1" ht="54" customHeight="1" x14ac:dyDescent="0.3">
      <c r="B22" s="17">
        <v>10</v>
      </c>
      <c r="C22" s="17" t="s">
        <v>57</v>
      </c>
      <c r="D22" s="17" t="s">
        <v>58</v>
      </c>
      <c r="E22" s="17" t="s">
        <v>60</v>
      </c>
      <c r="F22" s="18">
        <v>1043348</v>
      </c>
      <c r="G22" s="17" t="s">
        <v>59</v>
      </c>
      <c r="H22" s="17" t="s">
        <v>12</v>
      </c>
      <c r="I22" s="17" t="s">
        <v>13</v>
      </c>
      <c r="J22" s="17" t="s">
        <v>33</v>
      </c>
      <c r="K22" s="8" t="s">
        <v>34</v>
      </c>
      <c r="L22" s="12">
        <v>9</v>
      </c>
      <c r="M22" s="12">
        <v>0</v>
      </c>
      <c r="N22" s="12">
        <v>10</v>
      </c>
      <c r="O22" s="12">
        <v>7.5</v>
      </c>
      <c r="P22" s="13">
        <f t="shared" si="0"/>
        <v>26.5</v>
      </c>
      <c r="Q22" s="14" t="s">
        <v>20</v>
      </c>
      <c r="R22" s="10"/>
      <c r="S22" s="8"/>
    </row>
    <row r="23" spans="2:19" s="5" customFormat="1" ht="54" customHeight="1" x14ac:dyDescent="0.3">
      <c r="B23" s="17">
        <v>11</v>
      </c>
      <c r="C23" s="17" t="s">
        <v>61</v>
      </c>
      <c r="D23" s="17" t="s">
        <v>62</v>
      </c>
      <c r="E23" s="17" t="s">
        <v>63</v>
      </c>
      <c r="F23" s="18">
        <v>907524</v>
      </c>
      <c r="G23" s="17" t="s">
        <v>59</v>
      </c>
      <c r="H23" s="17" t="s">
        <v>12</v>
      </c>
      <c r="I23" s="17" t="s">
        <v>13</v>
      </c>
      <c r="J23" s="17" t="s">
        <v>33</v>
      </c>
      <c r="K23" s="8" t="s">
        <v>34</v>
      </c>
      <c r="L23" s="12">
        <v>12</v>
      </c>
      <c r="M23" s="12">
        <v>0</v>
      </c>
      <c r="N23" s="12">
        <v>10</v>
      </c>
      <c r="O23" s="12">
        <v>3.5</v>
      </c>
      <c r="P23" s="13">
        <f t="shared" si="0"/>
        <v>25.5</v>
      </c>
      <c r="Q23" s="14" t="s">
        <v>20</v>
      </c>
      <c r="R23" s="10"/>
      <c r="S23" s="8"/>
    </row>
    <row r="24" spans="2:19" s="5" customFormat="1" ht="54" customHeight="1" x14ac:dyDescent="0.3">
      <c r="B24" s="17">
        <v>12</v>
      </c>
      <c r="C24" s="17" t="s">
        <v>64</v>
      </c>
      <c r="D24" s="17" t="s">
        <v>65</v>
      </c>
      <c r="E24" s="17" t="s">
        <v>66</v>
      </c>
      <c r="F24" s="18">
        <v>45962119</v>
      </c>
      <c r="G24" s="17" t="s">
        <v>59</v>
      </c>
      <c r="H24" s="17" t="s">
        <v>12</v>
      </c>
      <c r="I24" s="17" t="s">
        <v>13</v>
      </c>
      <c r="J24" s="17" t="s">
        <v>33</v>
      </c>
      <c r="K24" s="8" t="s">
        <v>34</v>
      </c>
      <c r="L24" s="12">
        <v>9</v>
      </c>
      <c r="M24" s="12">
        <v>7</v>
      </c>
      <c r="N24" s="12">
        <v>3</v>
      </c>
      <c r="O24" s="12">
        <v>0</v>
      </c>
      <c r="P24" s="13">
        <f t="shared" si="0"/>
        <v>19</v>
      </c>
      <c r="Q24" s="14" t="s">
        <v>20</v>
      </c>
      <c r="R24" s="10"/>
      <c r="S24" s="8"/>
    </row>
    <row r="25" spans="2:19" s="5" customFormat="1" ht="54" customHeight="1" x14ac:dyDescent="0.3">
      <c r="B25" s="17">
        <v>13</v>
      </c>
      <c r="C25" s="17" t="s">
        <v>67</v>
      </c>
      <c r="D25" s="17" t="s">
        <v>68</v>
      </c>
      <c r="E25" s="17" t="s">
        <v>69</v>
      </c>
      <c r="F25" s="18">
        <v>27078741</v>
      </c>
      <c r="G25" s="17" t="s">
        <v>59</v>
      </c>
      <c r="H25" s="17" t="s">
        <v>12</v>
      </c>
      <c r="I25" s="17" t="s">
        <v>13</v>
      </c>
      <c r="J25" s="17" t="s">
        <v>33</v>
      </c>
      <c r="K25" s="8" t="s">
        <v>34</v>
      </c>
      <c r="L25" s="12">
        <v>9</v>
      </c>
      <c r="M25" s="12">
        <v>0</v>
      </c>
      <c r="N25" s="12">
        <v>10</v>
      </c>
      <c r="O25" s="12">
        <v>0</v>
      </c>
      <c r="P25" s="13">
        <f t="shared" si="0"/>
        <v>19</v>
      </c>
      <c r="Q25" s="14" t="s">
        <v>20</v>
      </c>
      <c r="R25" s="10"/>
      <c r="S25" s="8"/>
    </row>
    <row r="26" spans="2:19" s="5" customFormat="1" ht="54" customHeight="1" x14ac:dyDescent="0.3">
      <c r="B26" s="17">
        <v>14</v>
      </c>
      <c r="C26" s="17" t="s">
        <v>58</v>
      </c>
      <c r="D26" s="17" t="s">
        <v>70</v>
      </c>
      <c r="E26" s="17" t="s">
        <v>71</v>
      </c>
      <c r="F26" s="18">
        <v>42638308</v>
      </c>
      <c r="G26" s="17" t="s">
        <v>59</v>
      </c>
      <c r="H26" s="17" t="s">
        <v>12</v>
      </c>
      <c r="I26" s="17" t="s">
        <v>13</v>
      </c>
      <c r="J26" s="17" t="s">
        <v>33</v>
      </c>
      <c r="K26" s="8" t="s">
        <v>34</v>
      </c>
      <c r="L26" s="12">
        <v>12</v>
      </c>
      <c r="M26" s="12">
        <v>0</v>
      </c>
      <c r="N26" s="12">
        <v>6.5</v>
      </c>
      <c r="O26" s="12">
        <v>0</v>
      </c>
      <c r="P26" s="13">
        <f t="shared" si="0"/>
        <v>18.5</v>
      </c>
      <c r="Q26" s="14" t="s">
        <v>20</v>
      </c>
      <c r="R26" s="10"/>
      <c r="S26" s="8"/>
    </row>
    <row r="27" spans="2:19" s="5" customFormat="1" ht="54" customHeight="1" x14ac:dyDescent="0.3">
      <c r="B27" s="17">
        <v>15</v>
      </c>
      <c r="C27" s="17" t="s">
        <v>15</v>
      </c>
      <c r="D27" s="17" t="s">
        <v>14</v>
      </c>
      <c r="E27" s="17" t="s">
        <v>72</v>
      </c>
      <c r="F27" s="18">
        <v>44604050</v>
      </c>
      <c r="G27" s="17" t="s">
        <v>59</v>
      </c>
      <c r="H27" s="17" t="s">
        <v>12</v>
      </c>
      <c r="I27" s="17" t="s">
        <v>13</v>
      </c>
      <c r="J27" s="17" t="s">
        <v>33</v>
      </c>
      <c r="K27" s="8" t="s">
        <v>34</v>
      </c>
      <c r="L27" s="12">
        <v>9</v>
      </c>
      <c r="M27" s="12">
        <v>0</v>
      </c>
      <c r="N27" s="12">
        <v>3.5</v>
      </c>
      <c r="O27" s="12">
        <v>4.5</v>
      </c>
      <c r="P27" s="13">
        <f t="shared" si="0"/>
        <v>17</v>
      </c>
      <c r="Q27" s="14" t="s">
        <v>20</v>
      </c>
      <c r="R27" s="10"/>
      <c r="S27" s="8"/>
    </row>
    <row r="28" spans="2:19" s="5" customFormat="1" ht="54" customHeight="1" x14ac:dyDescent="0.3">
      <c r="B28" s="17">
        <v>16</v>
      </c>
      <c r="C28" s="17" t="s">
        <v>73</v>
      </c>
      <c r="D28" s="17" t="s">
        <v>74</v>
      </c>
      <c r="E28" s="17" t="s">
        <v>75</v>
      </c>
      <c r="F28" s="18">
        <v>40898781</v>
      </c>
      <c r="G28" s="17" t="s">
        <v>59</v>
      </c>
      <c r="H28" s="17" t="s">
        <v>12</v>
      </c>
      <c r="I28" s="17" t="s">
        <v>13</v>
      </c>
      <c r="J28" s="17" t="s">
        <v>33</v>
      </c>
      <c r="K28" s="8" t="s">
        <v>34</v>
      </c>
      <c r="L28" s="12">
        <v>9</v>
      </c>
      <c r="M28" s="12">
        <v>0</v>
      </c>
      <c r="N28" s="12">
        <v>2.5</v>
      </c>
      <c r="O28" s="12">
        <v>3</v>
      </c>
      <c r="P28" s="13">
        <f t="shared" si="0"/>
        <v>14.5</v>
      </c>
      <c r="Q28" s="14" t="s">
        <v>20</v>
      </c>
      <c r="R28" s="10"/>
      <c r="S28" s="8"/>
    </row>
  </sheetData>
  <autoFilter ref="B12:S28" xr:uid="{00000000-0009-0000-0000-000000000000}">
    <filterColumn colId="8">
      <filters>
        <filter val="Inicial - Jardín"/>
      </filters>
    </filterColumn>
  </autoFilter>
  <mergeCells count="8">
    <mergeCell ref="B6:S6"/>
    <mergeCell ref="B7:S7"/>
    <mergeCell ref="B8:S8"/>
    <mergeCell ref="B9:S9"/>
    <mergeCell ref="B2:S2"/>
    <mergeCell ref="B3:S3"/>
    <mergeCell ref="B4:S4"/>
    <mergeCell ref="B5:S5"/>
  </mergeCells>
  <conditionalFormatting sqref="L13:Q13 B14:F14 H14:Q14 L15:Q28">
    <cfRule type="expression" dxfId="7" priority="61">
      <formula>#REF!="RETIRADO"</formula>
    </cfRule>
    <cfRule type="expression" priority="62">
      <formula>#REF!="EN ESPERA"</formula>
    </cfRule>
    <cfRule type="expression" dxfId="6" priority="63">
      <formula>#REF!="NO SE PRESENTÓ"</formula>
    </cfRule>
    <cfRule type="expression" dxfId="5" priority="64">
      <formula>#REF!="NO ADJUDICÓ"</formula>
    </cfRule>
    <cfRule type="expression" dxfId="4" priority="65">
      <formula>#REF!="ADJUDICÓ"</formula>
    </cfRule>
  </conditionalFormatting>
  <pageMargins left="0.7" right="0.7" top="0.27" bottom="0.75" header="2.75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6"/>
  <sheetViews>
    <sheetView tabSelected="1" topLeftCell="A10" workbookViewId="0">
      <selection activeCell="R16" sqref="R16"/>
    </sheetView>
  </sheetViews>
  <sheetFormatPr baseColWidth="10" defaultRowHeight="14.4" x14ac:dyDescent="0.3"/>
  <cols>
    <col min="1" max="1" width="2.5546875" customWidth="1"/>
    <col min="2" max="2" width="13.44140625" bestFit="1" customWidth="1"/>
    <col min="3" max="3" width="15.109375" customWidth="1"/>
    <col min="4" max="4" width="22.109375" customWidth="1"/>
    <col min="7" max="7" width="18.6640625" customWidth="1"/>
    <col min="8" max="8" width="15.109375" customWidth="1"/>
    <col min="9" max="9" width="17.6640625" customWidth="1"/>
    <col min="10" max="10" width="13.33203125" customWidth="1"/>
    <col min="11" max="11" width="16.6640625" customWidth="1"/>
    <col min="19" max="19" width="15.44140625" customWidth="1"/>
  </cols>
  <sheetData>
    <row r="2" spans="1:19" ht="15" thickBot="1" x14ac:dyDescent="0.35">
      <c r="A2" s="2"/>
      <c r="B2" s="4"/>
      <c r="C2" s="6"/>
      <c r="D2" s="6"/>
      <c r="E2" s="6"/>
      <c r="F2" s="3"/>
      <c r="G2" s="7"/>
      <c r="H2" s="7"/>
      <c r="I2" s="1"/>
      <c r="J2" s="1"/>
      <c r="K2" s="7"/>
      <c r="L2" s="2"/>
      <c r="M2" s="2"/>
      <c r="N2" s="2"/>
      <c r="O2" s="2"/>
      <c r="P2" s="2"/>
      <c r="Q2" s="1"/>
      <c r="R2" s="6"/>
      <c r="S2" s="2"/>
    </row>
    <row r="3" spans="1:19" ht="17.399999999999999" x14ac:dyDescent="0.3">
      <c r="A3" s="2"/>
      <c r="B3" s="35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7.399999999999999" x14ac:dyDescent="0.3">
      <c r="A4" s="2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7.399999999999999" x14ac:dyDescent="0.3">
      <c r="A5" s="2"/>
      <c r="B5" s="26" t="s">
        <v>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7.399999999999999" x14ac:dyDescent="0.3">
      <c r="A6" s="2"/>
      <c r="B6" s="26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17.399999999999999" x14ac:dyDescent="0.3">
      <c r="A7" s="2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1:19" x14ac:dyDescent="0.3">
      <c r="A8" s="2"/>
      <c r="B8" s="29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7.399999999999999" x14ac:dyDescent="0.3">
      <c r="A9" s="2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8" thickBot="1" x14ac:dyDescent="0.35">
      <c r="A10" s="2"/>
      <c r="B10" s="32" t="s">
        <v>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x14ac:dyDescent="0.3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x14ac:dyDescent="0.3">
      <c r="A12" s="2"/>
      <c r="B12" s="4"/>
      <c r="C12" s="6"/>
      <c r="D12" s="6"/>
      <c r="E12" s="6"/>
      <c r="F12" s="3"/>
      <c r="G12" s="7"/>
      <c r="H12" s="7"/>
      <c r="I12" s="1"/>
      <c r="J12" s="1"/>
      <c r="K12" s="7"/>
      <c r="L12" s="2"/>
      <c r="M12" s="2"/>
      <c r="N12" s="2"/>
      <c r="O12" s="2"/>
      <c r="P12" s="2"/>
      <c r="Q12" s="1"/>
      <c r="R12" s="6"/>
      <c r="S12" s="2"/>
    </row>
    <row r="13" spans="1:19" ht="115.8" x14ac:dyDescent="0.3">
      <c r="A13" s="5"/>
      <c r="B13" s="8" t="s">
        <v>0</v>
      </c>
      <c r="C13" s="8" t="s">
        <v>22</v>
      </c>
      <c r="D13" s="8" t="s">
        <v>23</v>
      </c>
      <c r="E13" s="8" t="s">
        <v>1</v>
      </c>
      <c r="F13" s="9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  <c r="L13" s="10" t="s">
        <v>8</v>
      </c>
      <c r="M13" s="10" t="s">
        <v>9</v>
      </c>
      <c r="N13" s="10" t="s">
        <v>10</v>
      </c>
      <c r="O13" s="10" t="s">
        <v>27</v>
      </c>
      <c r="P13" s="10" t="s">
        <v>11</v>
      </c>
      <c r="Q13" s="10" t="s">
        <v>17</v>
      </c>
      <c r="R13" s="10" t="s">
        <v>18</v>
      </c>
      <c r="S13" s="8" t="s">
        <v>19</v>
      </c>
    </row>
    <row r="14" spans="1:19" ht="50.1" customHeight="1" x14ac:dyDescent="0.3">
      <c r="A14" s="5"/>
      <c r="B14" s="17">
        <v>1</v>
      </c>
      <c r="C14" s="25" t="s">
        <v>76</v>
      </c>
      <c r="D14" s="25" t="s">
        <v>77</v>
      </c>
      <c r="E14" s="25" t="s">
        <v>78</v>
      </c>
      <c r="F14" s="18">
        <v>80548859</v>
      </c>
      <c r="G14" s="17" t="s">
        <v>59</v>
      </c>
      <c r="H14" s="17" t="s">
        <v>12</v>
      </c>
      <c r="I14" s="17" t="s">
        <v>13</v>
      </c>
      <c r="J14" s="17" t="s">
        <v>79</v>
      </c>
      <c r="K14" s="17" t="s">
        <v>80</v>
      </c>
      <c r="L14" s="16">
        <v>9</v>
      </c>
      <c r="M14" s="16">
        <v>7</v>
      </c>
      <c r="N14" s="16">
        <v>6.5</v>
      </c>
      <c r="O14" s="16">
        <v>4</v>
      </c>
      <c r="P14" s="15">
        <f>SUM(L14:O14)</f>
        <v>26.5</v>
      </c>
      <c r="Q14" s="23" t="s">
        <v>20</v>
      </c>
      <c r="R14" s="10"/>
      <c r="S14" s="8"/>
    </row>
    <row r="15" spans="1:19" ht="50.1" customHeight="1" x14ac:dyDescent="0.3">
      <c r="A15" s="5"/>
      <c r="B15" s="22">
        <v>2</v>
      </c>
      <c r="C15" s="20" t="s">
        <v>81</v>
      </c>
      <c r="D15" s="20" t="s">
        <v>82</v>
      </c>
      <c r="E15" s="20" t="s">
        <v>83</v>
      </c>
      <c r="F15" s="24">
        <v>27572643</v>
      </c>
      <c r="G15" s="17" t="s">
        <v>59</v>
      </c>
      <c r="H15" s="22" t="s">
        <v>12</v>
      </c>
      <c r="I15" s="22" t="s">
        <v>13</v>
      </c>
      <c r="J15" s="22" t="s">
        <v>79</v>
      </c>
      <c r="K15" s="22" t="s">
        <v>84</v>
      </c>
      <c r="L15" s="16">
        <v>15</v>
      </c>
      <c r="M15" s="16">
        <v>0</v>
      </c>
      <c r="N15" s="16">
        <v>10</v>
      </c>
      <c r="O15" s="16">
        <v>1.5</v>
      </c>
      <c r="P15" s="15">
        <f>SUM(L15:O15)</f>
        <v>26.5</v>
      </c>
      <c r="Q15" s="23" t="s">
        <v>20</v>
      </c>
      <c r="R15" s="10"/>
      <c r="S15" s="8"/>
    </row>
    <row r="16" spans="1:19" ht="50.1" customHeight="1" x14ac:dyDescent="0.3">
      <c r="A16" s="5"/>
      <c r="B16" s="17">
        <v>3</v>
      </c>
      <c r="C16" s="25" t="s">
        <v>85</v>
      </c>
      <c r="D16" s="25" t="s">
        <v>86</v>
      </c>
      <c r="E16" s="25" t="s">
        <v>87</v>
      </c>
      <c r="F16" s="18">
        <v>26686817</v>
      </c>
      <c r="G16" s="17" t="s">
        <v>59</v>
      </c>
      <c r="H16" s="17" t="s">
        <v>12</v>
      </c>
      <c r="I16" s="17" t="s">
        <v>13</v>
      </c>
      <c r="J16" s="17" t="s">
        <v>79</v>
      </c>
      <c r="K16" s="17" t="s">
        <v>88</v>
      </c>
      <c r="L16" s="16">
        <v>9</v>
      </c>
      <c r="M16" s="16">
        <v>0</v>
      </c>
      <c r="N16" s="16">
        <v>10</v>
      </c>
      <c r="O16" s="16">
        <v>1.5</v>
      </c>
      <c r="P16" s="15">
        <f>SUM(L16:O16)</f>
        <v>20.5</v>
      </c>
      <c r="Q16" s="23" t="s">
        <v>20</v>
      </c>
      <c r="R16" s="10"/>
      <c r="S16" s="8"/>
    </row>
  </sheetData>
  <mergeCells count="8">
    <mergeCell ref="B9:S9"/>
    <mergeCell ref="B10:S10"/>
    <mergeCell ref="B3:S3"/>
    <mergeCell ref="B4:S4"/>
    <mergeCell ref="B5:S5"/>
    <mergeCell ref="B6:S6"/>
    <mergeCell ref="B7:S7"/>
    <mergeCell ref="B8:S8"/>
  </mergeCells>
  <conditionalFormatting sqref="L14:Q14 B15:F15 H15:Q15 L16:Q16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PRELIMINAR - PRIMARIA</vt:lpstr>
      <vt:lpstr>CUADRO PRELIMINAR - SECUNDARIA</vt:lpstr>
      <vt:lpstr>'CUADRO PRELIMINAR - PRIMARIA'!Área_de_impresión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2023-12-23T02:31:24Z</dcterms:modified>
</cp:coreProperties>
</file>