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/>
  </bookViews>
  <sheets>
    <sheet name="CM FINAL - DIRECTIVOS" sheetId="2" r:id="rId1"/>
  </sheets>
  <definedNames>
    <definedName name="_xlnm._FilterDatabase" localSheetId="0" hidden="1">'CM FINAL - DIRECTIVOS'!$B$13:$U$24</definedName>
    <definedName name="_xlnm.Print_Area" localSheetId="0">'CM FINAL - DIRECTIVOS'!$B$13:$U$43</definedName>
  </definedNames>
  <calcPr calcId="162913"/>
</workbook>
</file>

<file path=xl/calcChain.xml><?xml version="1.0" encoding="utf-8"?>
<calcChain xmlns="http://schemas.openxmlformats.org/spreadsheetml/2006/main">
  <c r="Q43" i="2" l="1"/>
  <c r="Q14" i="2"/>
  <c r="Q17" i="2"/>
  <c r="Q23" i="2"/>
  <c r="Q19" i="2"/>
  <c r="Q18" i="2"/>
  <c r="Q20" i="2"/>
  <c r="Q16" i="2"/>
  <c r="Q22" i="2"/>
  <c r="Q21" i="2"/>
  <c r="Q24" i="2"/>
  <c r="Q15" i="2" l="1"/>
</calcChain>
</file>

<file path=xl/sharedStrings.xml><?xml version="1.0" encoding="utf-8"?>
<sst xmlns="http://schemas.openxmlformats.org/spreadsheetml/2006/main" count="330" uniqueCount="99">
  <si>
    <t>Nº</t>
  </si>
  <si>
    <t>PATERNO</t>
  </si>
  <si>
    <t>MATERNO</t>
  </si>
  <si>
    <t>NOMBRES</t>
  </si>
  <si>
    <t>DNI</t>
  </si>
  <si>
    <t>UGEL DE PROCEDENCIA</t>
  </si>
  <si>
    <t>NIVEL/CICLO</t>
  </si>
  <si>
    <t>ESCALA MAGISTERIAL</t>
  </si>
  <si>
    <t>ESTUDIOS ACADEMICOS</t>
  </si>
  <si>
    <t>TIEMPO DE SERVICIO OFICIALES</t>
  </si>
  <si>
    <t>PUNTAJE TOTAL</t>
  </si>
  <si>
    <t>UGEL RIOJA</t>
  </si>
  <si>
    <t>DESEMPATE</t>
  </si>
  <si>
    <t>ABSOLUCIÓN DE RECLAMO</t>
  </si>
  <si>
    <t>OBSERVACIÓN</t>
  </si>
  <si>
    <t>APTO</t>
  </si>
  <si>
    <t>UNIDAD DE GESTIÓN EDUCATIVA LOCAL DE RIOJA</t>
  </si>
  <si>
    <t>AREA CURRICULAR</t>
  </si>
  <si>
    <t>-</t>
  </si>
  <si>
    <t>CARGO</t>
  </si>
  <si>
    <t>CONVOCATORIA</t>
  </si>
  <si>
    <t>CONDICION DE CLASIFICACIÓN</t>
  </si>
  <si>
    <t xml:space="preserve">CONDICIÓN EN EL PROCEDIMIENTO DE ADJUDICACIÒN </t>
  </si>
  <si>
    <t>ETAPA</t>
  </si>
  <si>
    <t>FASE</t>
  </si>
  <si>
    <t>LLANOS</t>
  </si>
  <si>
    <t>SOBERON</t>
  </si>
  <si>
    <t>MAURO</t>
  </si>
  <si>
    <t>JOSE</t>
  </si>
  <si>
    <t>IVAN</t>
  </si>
  <si>
    <t>MERA</t>
  </si>
  <si>
    <t>ISABEL</t>
  </si>
  <si>
    <t>ENTSACUA</t>
  </si>
  <si>
    <t>SAUL</t>
  </si>
  <si>
    <t>SUTAN</t>
  </si>
  <si>
    <t>NO APTO</t>
  </si>
  <si>
    <t>CAHUAZA</t>
  </si>
  <si>
    <t>DINO</t>
  </si>
  <si>
    <t>KAYAP</t>
  </si>
  <si>
    <t>ELVA VIVIANA</t>
  </si>
  <si>
    <t>GOMEZ</t>
  </si>
  <si>
    <t>ANTUASH</t>
  </si>
  <si>
    <t>WILSON</t>
  </si>
  <si>
    <t>JUEP</t>
  </si>
  <si>
    <t>FABIANA</t>
  </si>
  <si>
    <t>LIMO</t>
  </si>
  <si>
    <t>DEL AGUILA</t>
  </si>
  <si>
    <t>DIANA SOFIA</t>
  </si>
  <si>
    <t>ANDUASH</t>
  </si>
  <si>
    <t>VIRGILIO</t>
  </si>
  <si>
    <t>FELIPE</t>
  </si>
  <si>
    <t>LINDER</t>
  </si>
  <si>
    <t>: DIRECTIVOS</t>
  </si>
  <si>
    <t>(RVM N° 147-2023-MINEDU)</t>
  </si>
  <si>
    <t>EXPERIENCIA</t>
  </si>
  <si>
    <t>: I</t>
  </si>
  <si>
    <t>: II</t>
  </si>
  <si>
    <t>MODALIDAD, NIVEL/CICLO, ÁREA CURRICULAR Y ESPECIALIDAD DE FORMACIÓN ACADÉMICA</t>
  </si>
  <si>
    <t>EBR SECUNDARIA</t>
  </si>
  <si>
    <t>EBR PRIMARIA</t>
  </si>
  <si>
    <t>CÁLCULO DE PUNTAJE POR ESCALA MAGISTERIAL</t>
  </si>
  <si>
    <t>PROCESO DE ENCARGATURA DE PROFESORES 2024</t>
  </si>
  <si>
    <t>: CONVOCATORIA N° 009-2024</t>
  </si>
  <si>
    <t>CONVOCATORIA N° 009-2024</t>
  </si>
  <si>
    <t>SEJEKAM</t>
  </si>
  <si>
    <t>TERCERA ETAPA: FASE I</t>
  </si>
  <si>
    <t>2da</t>
  </si>
  <si>
    <t>YAKIGKAT</t>
  </si>
  <si>
    <t>1ra</t>
  </si>
  <si>
    <t>PEAS</t>
  </si>
  <si>
    <t>TWUITS</t>
  </si>
  <si>
    <t>HERNANDO</t>
  </si>
  <si>
    <t>KJERSTY</t>
  </si>
  <si>
    <t>RIOS</t>
  </si>
  <si>
    <t>SHERIGOROMPY</t>
  </si>
  <si>
    <t>ANGELICA</t>
  </si>
  <si>
    <t>EBR INICIAL</t>
  </si>
  <si>
    <t>ALLUI</t>
  </si>
  <si>
    <t>YUSA LILA</t>
  </si>
  <si>
    <t>TERCERA ETAPA: FASE II</t>
  </si>
  <si>
    <t>UGEL MARISCAL CACERES</t>
  </si>
  <si>
    <t>: TERCERA</t>
  </si>
  <si>
    <t>AYCACHI</t>
  </si>
  <si>
    <t>CHOQUE</t>
  </si>
  <si>
    <t>BEATRIZ</t>
  </si>
  <si>
    <t>No acredita dominio de lengua originaria (awajún)</t>
  </si>
  <si>
    <t>NAVAL</t>
  </si>
  <si>
    <t xml:space="preserve">CHUMBE </t>
  </si>
  <si>
    <t>FERNANDEZ</t>
  </si>
  <si>
    <t>MAS</t>
  </si>
  <si>
    <t xml:space="preserve">AREVALO </t>
  </si>
  <si>
    <t>CUADRO DE MÉRITOS FINAL</t>
  </si>
  <si>
    <t>REVISIÓN DE OFICIO:
1. La postulante es nombrada y acredita 1ra escala magisterial</t>
  </si>
  <si>
    <t>RECLAMO PROCEDENTE:
1. Acredita 103 meses de experiencia en el cargo al que postula, equivalente a 8 años y meses. Se otorga puntaje correspondiente.
RECLAMO NO PROCEDENTE:
1. No se otorga puntaje por cursos o especializaciones.-</t>
  </si>
  <si>
    <t>Antigüedad de título (expedición): 
29/04/2003</t>
  </si>
  <si>
    <t>Antigüedad de título (expedición): 
10/08/2007</t>
  </si>
  <si>
    <t>Antigüedad de título (expedición): 
28/01/2020</t>
  </si>
  <si>
    <t>Antigüedad de título (expedición): 
17/10/2016</t>
  </si>
  <si>
    <t>APTA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</si>
</sst>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0"/>
  </numFmts>
  <fonts count="11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6"/>
      <name val="Homework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800000"/>
      <color rgb="FF339966"/>
      <color rgb="FF009999"/>
      <color rgb="FF008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150879</xdr:colOff>
      <xdr:row>0</xdr:row>
      <xdr:rowOff>190499</xdr:rowOff>
    </xdr:from>
    <xdr:to>
      <xdr:col>3</xdr:col>
      <xdr:colOff>412375</xdr:colOff>
      <xdr:row>5</xdr:row>
      <xdr:rowOff>160803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554" y="190499"/>
          <a:ext cx="1118746" cy="1046629"/>
        </a:xfrm>
        <a:prstGeom prst="rect">
          <a:avLst/>
        </a:prstGeom>
      </xdr:spPr>
    </xdr:pic>
    <xdr:clientData/>
  </xdr:twoCellAnchor>
  <xdr:twoCellAnchor editAs="oneCell">
    <xdr:from>
      <xdr:col>1</xdr:col>
      <xdr:colOff>193825</xdr:colOff>
      <xdr:row>31</xdr:row>
      <xdr:rowOff>58886</xdr:rowOff>
    </xdr:from>
    <xdr:to>
      <xdr:col>5</xdr:col>
      <xdr:colOff>345496</xdr:colOff>
      <xdr:row>33</xdr:row>
      <xdr:rowOff>195695</xdr:rowOff>
    </xdr:to>
    <xdr:pic>
      <xdr:nvPicPr>
        <xdr:cNvPr id="3" name="Imagen 2" descr="Archivo:Logo del Ministerio de Educación del Perú - MINEDU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475" y="39759086"/>
          <a:ext cx="3113946" cy="6511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761125</xdr:colOff>
      <xdr:row>31</xdr:row>
      <xdr:rowOff>134181</xdr:rowOff>
    </xdr:from>
    <xdr:to>
      <xdr:col>13</xdr:col>
      <xdr:colOff>536862</xdr:colOff>
      <xdr:row>33</xdr:row>
      <xdr:rowOff>226002</xdr:rowOff>
    </xdr:to>
    <xdr:pic>
      <xdr:nvPicPr>
        <xdr:cNvPr id="7" name="Imagen 6" descr="Dirección Regional de Educación San Martí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050" y="6315906"/>
          <a:ext cx="3490487" cy="60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193825</xdr:colOff>
      <xdr:row>44</xdr:row>
      <xdr:rowOff>58886</xdr:rowOff>
    </xdr:from>
    <xdr:ext cx="3113947" cy="651159"/>
    <xdr:pic>
      <xdr:nvPicPr>
        <xdr:cNvPr id="8" name="Imagen 7" descr="Archivo:Logo del Ministerio de Educación del Perú - MINEDU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475" y="44531111"/>
          <a:ext cx="3113947" cy="651159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18</xdr:col>
      <xdr:colOff>2466975</xdr:colOff>
      <xdr:row>44</xdr:row>
      <xdr:rowOff>57150</xdr:rowOff>
    </xdr:from>
    <xdr:to>
      <xdr:col>20</xdr:col>
      <xdr:colOff>542925</xdr:colOff>
      <xdr:row>47</xdr:row>
      <xdr:rowOff>114299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9859625" y="11658600"/>
          <a:ext cx="2895600" cy="828674"/>
          <a:chOff x="23609763" y="14925075"/>
          <a:chExt cx="4731739" cy="3773648"/>
        </a:xfrm>
      </xdr:grpSpPr>
      <xdr:sp macro="" textlink="">
        <xdr:nvSpPr>
          <xdr:cNvPr id="10" name="Cuadro de texto 2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4720852" y="15582603"/>
            <a:ext cx="3620650" cy="2544361"/>
          </a:xfrm>
          <a:prstGeom prst="rect">
            <a:avLst/>
          </a:prstGeom>
          <a:noFill/>
          <a:ln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2806065" algn="ctr"/>
                <a:tab pos="5107940" algn="l"/>
              </a:tabLst>
            </a:pPr>
            <a:r>
              <a:rPr lang="es-PE" sz="1100" b="1" cap="none" spc="0">
                <a:ln>
                  <a:noFill/>
                </a:ln>
                <a:solidFill>
                  <a:srgbClr val="800000"/>
                </a:solidFill>
                <a:effectLst/>
                <a:latin typeface="Corbel" panose="020B0503020204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UNIDAD DE GESTIÓN EDUCATIVA LOCAL DE RIOJA</a:t>
            </a:r>
          </a:p>
        </xdr:txBody>
      </xdr:sp>
      <xdr:pic>
        <xdr:nvPicPr>
          <xdr:cNvPr id="11" name="Imagen 10" descr="UGEL RIOJA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609763" y="14925075"/>
            <a:ext cx="1239610" cy="37736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9</xdr:col>
      <xdr:colOff>770650</xdr:colOff>
      <xdr:row>44</xdr:row>
      <xdr:rowOff>143706</xdr:rowOff>
    </xdr:from>
    <xdr:ext cx="3490488" cy="606171"/>
    <xdr:pic>
      <xdr:nvPicPr>
        <xdr:cNvPr id="12" name="Imagen 11" descr="Dirección Regional de Educación San Martí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3925" y="9640131"/>
          <a:ext cx="3490488" cy="60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2381250</xdr:colOff>
      <xdr:row>31</xdr:row>
      <xdr:rowOff>28575</xdr:rowOff>
    </xdr:from>
    <xdr:to>
      <xdr:col>20</xdr:col>
      <xdr:colOff>457200</xdr:colOff>
      <xdr:row>34</xdr:row>
      <xdr:rowOff>85724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9773900" y="7991475"/>
          <a:ext cx="2895600" cy="828674"/>
          <a:chOff x="23609763" y="14925075"/>
          <a:chExt cx="4731739" cy="3773648"/>
        </a:xfrm>
      </xdr:grpSpPr>
      <xdr:sp macro="" textlink="">
        <xdr:nvSpPr>
          <xdr:cNvPr id="15" name="Cuadro de texto 2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4720852" y="15582603"/>
            <a:ext cx="3620650" cy="2544361"/>
          </a:xfrm>
          <a:prstGeom prst="rect">
            <a:avLst/>
          </a:prstGeom>
          <a:noFill/>
          <a:ln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2806065" algn="ctr"/>
                <a:tab pos="5107940" algn="l"/>
              </a:tabLst>
            </a:pPr>
            <a:r>
              <a:rPr lang="es-PE" sz="1100" b="1" cap="none" spc="0">
                <a:ln>
                  <a:noFill/>
                </a:ln>
                <a:solidFill>
                  <a:srgbClr val="800000"/>
                </a:solidFill>
                <a:effectLst/>
                <a:latin typeface="Corbel" panose="020B0503020204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UNIDAD DE GESTIÓN EDUCATIVA LOCAL DE RIOJA</a:t>
            </a:r>
          </a:p>
        </xdr:txBody>
      </xdr:sp>
      <xdr:pic>
        <xdr:nvPicPr>
          <xdr:cNvPr id="16" name="Imagen 15" descr="UGEL RIOJA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609763" y="14925075"/>
            <a:ext cx="1239610" cy="37736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8"/>
  <sheetViews>
    <sheetView showGridLines="0" tabSelected="1" zoomScaleNormal="100" workbookViewId="0">
      <selection activeCell="K43" sqref="K43"/>
    </sheetView>
  </sheetViews>
  <sheetFormatPr baseColWidth="10" defaultColWidth="9.140625" defaultRowHeight="15"/>
  <cols>
    <col min="1" max="1" width="13.42578125" style="45" bestFit="1" customWidth="1"/>
    <col min="2" max="2" width="3" style="11" bestFit="1" customWidth="1"/>
    <col min="3" max="3" width="12.85546875" style="4" bestFit="1" customWidth="1"/>
    <col min="4" max="4" width="15" style="4" customWidth="1"/>
    <col min="5" max="5" width="13.5703125" style="4" bestFit="1" customWidth="1"/>
    <col min="6" max="6" width="9.7109375" style="12" customWidth="1"/>
    <col min="7" max="7" width="22.85546875" style="13" bestFit="1" customWidth="1"/>
    <col min="8" max="8" width="21.5703125" style="13" bestFit="1" customWidth="1"/>
    <col min="9" max="9" width="25.140625" style="13" customWidth="1"/>
    <col min="10" max="10" width="14.42578125" style="13" bestFit="1" customWidth="1"/>
    <col min="11" max="12" width="14.42578125" style="13" customWidth="1"/>
    <col min="13" max="17" width="12.42578125" style="13" customWidth="1"/>
    <col min="18" max="18" width="18.28515625" style="4" customWidth="1"/>
    <col min="19" max="19" width="57" style="24" customWidth="1"/>
    <col min="20" max="20" width="15.28515625" style="4" customWidth="1"/>
    <col min="21" max="21" width="82.28515625" style="4" customWidth="1"/>
    <col min="22" max="16384" width="9.140625" style="28"/>
  </cols>
  <sheetData>
    <row r="2" spans="1:21" ht="18"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8">
      <c r="B3" s="48" t="s">
        <v>61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>
      <c r="B4" s="49" t="s">
        <v>53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8">
      <c r="B5" s="48" t="s">
        <v>63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8">
      <c r="B6" s="48" t="s">
        <v>91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0"/>
      <c r="T7" s="1"/>
      <c r="U7" s="1"/>
    </row>
    <row r="8" spans="1:21" s="29" customFormat="1" ht="16.5">
      <c r="A8" s="46"/>
      <c r="B8" s="2" t="s">
        <v>23</v>
      </c>
      <c r="C8" s="2"/>
      <c r="D8" s="3" t="s">
        <v>81</v>
      </c>
      <c r="E8" s="3"/>
      <c r="F8" s="2"/>
      <c r="G8" s="2"/>
      <c r="H8" s="2"/>
      <c r="I8" s="19"/>
      <c r="J8" s="2"/>
      <c r="K8" s="2"/>
      <c r="L8" s="2"/>
      <c r="M8" s="19"/>
      <c r="N8" s="19"/>
      <c r="O8" s="19"/>
      <c r="P8" s="19"/>
      <c r="Q8" s="19"/>
      <c r="R8" s="2"/>
      <c r="S8" s="21"/>
      <c r="T8" s="2"/>
      <c r="U8" s="2"/>
    </row>
    <row r="9" spans="1:21" s="29" customFormat="1" ht="16.5">
      <c r="A9" s="46"/>
      <c r="B9" s="2" t="s">
        <v>24</v>
      </c>
      <c r="C9" s="2"/>
      <c r="D9" s="3" t="s">
        <v>55</v>
      </c>
      <c r="E9" s="3"/>
      <c r="F9" s="2"/>
      <c r="G9" s="2"/>
      <c r="H9" s="2"/>
      <c r="I9" s="19"/>
      <c r="J9" s="2"/>
      <c r="K9" s="2"/>
      <c r="L9" s="2"/>
      <c r="M9" s="19"/>
      <c r="N9" s="19"/>
      <c r="O9" s="19"/>
      <c r="P9" s="19"/>
      <c r="Q9" s="19"/>
      <c r="R9" s="2"/>
      <c r="S9" s="21"/>
      <c r="T9" s="2"/>
      <c r="U9" s="2"/>
    </row>
    <row r="10" spans="1:21" s="29" customFormat="1" ht="16.5">
      <c r="A10" s="46"/>
      <c r="B10" s="2" t="s">
        <v>19</v>
      </c>
      <c r="C10" s="2"/>
      <c r="D10" s="3" t="s">
        <v>52</v>
      </c>
      <c r="E10" s="3"/>
      <c r="F10" s="2"/>
      <c r="G10" s="2"/>
      <c r="H10" s="2"/>
      <c r="I10" s="19"/>
      <c r="J10" s="2"/>
      <c r="K10" s="2"/>
      <c r="L10" s="2"/>
      <c r="M10" s="19"/>
      <c r="N10" s="19"/>
      <c r="O10" s="19"/>
      <c r="P10" s="19"/>
      <c r="Q10" s="19"/>
      <c r="R10" s="2"/>
      <c r="S10" s="21"/>
      <c r="T10" s="2"/>
      <c r="U10" s="2"/>
    </row>
    <row r="11" spans="1:21" s="29" customFormat="1" ht="16.5">
      <c r="A11" s="46"/>
      <c r="B11" s="2" t="s">
        <v>20</v>
      </c>
      <c r="C11" s="2"/>
      <c r="D11" s="3" t="s">
        <v>62</v>
      </c>
      <c r="E11" s="3"/>
      <c r="F11" s="2"/>
      <c r="G11" s="2"/>
      <c r="H11" s="2"/>
      <c r="I11" s="19"/>
      <c r="J11" s="2"/>
      <c r="K11" s="2"/>
      <c r="L11" s="2"/>
      <c r="M11" s="19"/>
      <c r="N11" s="19"/>
      <c r="O11" s="19"/>
      <c r="P11" s="19"/>
      <c r="Q11" s="19"/>
      <c r="R11" s="2"/>
      <c r="S11" s="21"/>
      <c r="T11" s="2"/>
      <c r="U11" s="2"/>
    </row>
    <row r="13" spans="1:21" s="30" customFormat="1" ht="51">
      <c r="A13" s="43"/>
      <c r="B13" s="25" t="s">
        <v>0</v>
      </c>
      <c r="C13" s="25" t="s">
        <v>1</v>
      </c>
      <c r="D13" s="25" t="s">
        <v>2</v>
      </c>
      <c r="E13" s="25" t="s">
        <v>3</v>
      </c>
      <c r="F13" s="26" t="s">
        <v>4</v>
      </c>
      <c r="G13" s="25" t="s">
        <v>23</v>
      </c>
      <c r="H13" s="25" t="s">
        <v>5</v>
      </c>
      <c r="I13" s="25" t="s">
        <v>57</v>
      </c>
      <c r="J13" s="25" t="s">
        <v>17</v>
      </c>
      <c r="K13" s="25" t="s">
        <v>21</v>
      </c>
      <c r="L13" s="25" t="s">
        <v>7</v>
      </c>
      <c r="M13" s="25" t="s">
        <v>60</v>
      </c>
      <c r="N13" s="25" t="s">
        <v>8</v>
      </c>
      <c r="O13" s="25" t="s">
        <v>9</v>
      </c>
      <c r="P13" s="25" t="s">
        <v>54</v>
      </c>
      <c r="Q13" s="25" t="s">
        <v>10</v>
      </c>
      <c r="R13" s="25" t="s">
        <v>12</v>
      </c>
      <c r="S13" s="25" t="s">
        <v>13</v>
      </c>
      <c r="T13" s="25" t="s">
        <v>22</v>
      </c>
      <c r="U13" s="25" t="s">
        <v>14</v>
      </c>
    </row>
    <row r="14" spans="1:21" s="31" customFormat="1" ht="12.75">
      <c r="A14" s="44"/>
      <c r="B14" s="34">
        <v>1</v>
      </c>
      <c r="C14" s="35" t="s">
        <v>32</v>
      </c>
      <c r="D14" s="35" t="s">
        <v>34</v>
      </c>
      <c r="E14" s="35" t="s">
        <v>50</v>
      </c>
      <c r="F14" s="36">
        <v>1056111</v>
      </c>
      <c r="G14" s="37" t="s">
        <v>65</v>
      </c>
      <c r="H14" s="37" t="s">
        <v>11</v>
      </c>
      <c r="I14" s="37" t="s">
        <v>59</v>
      </c>
      <c r="J14" s="37" t="s">
        <v>18</v>
      </c>
      <c r="K14" s="37" t="s">
        <v>15</v>
      </c>
      <c r="L14" s="37" t="s">
        <v>66</v>
      </c>
      <c r="M14" s="38">
        <v>6</v>
      </c>
      <c r="N14" s="38">
        <v>0</v>
      </c>
      <c r="O14" s="38">
        <v>10</v>
      </c>
      <c r="P14" s="38">
        <v>14</v>
      </c>
      <c r="Q14" s="39">
        <f>SUM(M14:P14)</f>
        <v>30</v>
      </c>
      <c r="R14" s="40" t="s">
        <v>18</v>
      </c>
      <c r="S14" s="40" t="s">
        <v>18</v>
      </c>
      <c r="T14" s="40" t="s">
        <v>18</v>
      </c>
      <c r="U14" s="40" t="s">
        <v>18</v>
      </c>
    </row>
    <row r="15" spans="1:21" s="27" customFormat="1" ht="12.75">
      <c r="A15" s="44"/>
      <c r="B15" s="34">
        <v>2</v>
      </c>
      <c r="C15" s="35" t="s">
        <v>64</v>
      </c>
      <c r="D15" s="35" t="s">
        <v>36</v>
      </c>
      <c r="E15" s="35" t="s">
        <v>37</v>
      </c>
      <c r="F15" s="36">
        <v>1150993</v>
      </c>
      <c r="G15" s="37" t="s">
        <v>65</v>
      </c>
      <c r="H15" s="37" t="s">
        <v>11</v>
      </c>
      <c r="I15" s="37" t="s">
        <v>59</v>
      </c>
      <c r="J15" s="37" t="s">
        <v>18</v>
      </c>
      <c r="K15" s="37" t="s">
        <v>15</v>
      </c>
      <c r="L15" s="37" t="s">
        <v>66</v>
      </c>
      <c r="M15" s="38">
        <v>6</v>
      </c>
      <c r="N15" s="38">
        <v>2</v>
      </c>
      <c r="O15" s="38">
        <v>6</v>
      </c>
      <c r="P15" s="38">
        <v>14</v>
      </c>
      <c r="Q15" s="39">
        <f>SUM(M15:P15)</f>
        <v>28</v>
      </c>
      <c r="R15" s="40" t="s">
        <v>18</v>
      </c>
      <c r="S15" s="40" t="s">
        <v>18</v>
      </c>
      <c r="T15" s="40" t="s">
        <v>18</v>
      </c>
      <c r="U15" s="40" t="s">
        <v>18</v>
      </c>
    </row>
    <row r="16" spans="1:21" s="27" customFormat="1" ht="12.75">
      <c r="A16" s="44"/>
      <c r="B16" s="34">
        <v>3</v>
      </c>
      <c r="C16" s="35" t="s">
        <v>40</v>
      </c>
      <c r="D16" s="35" t="s">
        <v>43</v>
      </c>
      <c r="E16" s="35" t="s">
        <v>51</v>
      </c>
      <c r="F16" s="36">
        <v>1056021</v>
      </c>
      <c r="G16" s="37" t="s">
        <v>65</v>
      </c>
      <c r="H16" s="37" t="s">
        <v>11</v>
      </c>
      <c r="I16" s="37" t="s">
        <v>59</v>
      </c>
      <c r="J16" s="37" t="s">
        <v>18</v>
      </c>
      <c r="K16" s="37" t="s">
        <v>15</v>
      </c>
      <c r="L16" s="37" t="s">
        <v>66</v>
      </c>
      <c r="M16" s="38">
        <v>6</v>
      </c>
      <c r="N16" s="38">
        <v>0</v>
      </c>
      <c r="O16" s="38">
        <v>9</v>
      </c>
      <c r="P16" s="38">
        <v>11.5</v>
      </c>
      <c r="Q16" s="39">
        <f>SUM(M16:P16)</f>
        <v>26.5</v>
      </c>
      <c r="R16" s="40" t="s">
        <v>18</v>
      </c>
      <c r="S16" s="40" t="s">
        <v>18</v>
      </c>
      <c r="T16" s="40" t="s">
        <v>18</v>
      </c>
      <c r="U16" s="41"/>
    </row>
    <row r="17" spans="1:21" s="27" customFormat="1" ht="12.75">
      <c r="A17" s="44"/>
      <c r="B17" s="34">
        <v>4</v>
      </c>
      <c r="C17" s="35" t="s">
        <v>32</v>
      </c>
      <c r="D17" s="35" t="s">
        <v>34</v>
      </c>
      <c r="E17" s="35" t="s">
        <v>33</v>
      </c>
      <c r="F17" s="36">
        <v>1056167</v>
      </c>
      <c r="G17" s="37" t="s">
        <v>65</v>
      </c>
      <c r="H17" s="37" t="s">
        <v>11</v>
      </c>
      <c r="I17" s="37" t="s">
        <v>59</v>
      </c>
      <c r="J17" s="37" t="s">
        <v>18</v>
      </c>
      <c r="K17" s="37" t="s">
        <v>15</v>
      </c>
      <c r="L17" s="37" t="s">
        <v>66</v>
      </c>
      <c r="M17" s="38">
        <v>6</v>
      </c>
      <c r="N17" s="38">
        <v>2</v>
      </c>
      <c r="O17" s="38">
        <v>10</v>
      </c>
      <c r="P17" s="38">
        <v>7.5</v>
      </c>
      <c r="Q17" s="39">
        <f>SUM(M17:P17)</f>
        <v>25.5</v>
      </c>
      <c r="R17" s="40" t="s">
        <v>18</v>
      </c>
      <c r="S17" s="40" t="s">
        <v>18</v>
      </c>
      <c r="T17" s="40" t="s">
        <v>18</v>
      </c>
      <c r="U17" s="40" t="s">
        <v>18</v>
      </c>
    </row>
    <row r="18" spans="1:21" s="27" customFormat="1" ht="38.25">
      <c r="A18" s="44"/>
      <c r="B18" s="34">
        <v>5</v>
      </c>
      <c r="C18" s="35" t="s">
        <v>69</v>
      </c>
      <c r="D18" s="35" t="s">
        <v>70</v>
      </c>
      <c r="E18" s="35" t="s">
        <v>71</v>
      </c>
      <c r="F18" s="36">
        <v>1056660</v>
      </c>
      <c r="G18" s="37" t="s">
        <v>65</v>
      </c>
      <c r="H18" s="37" t="s">
        <v>11</v>
      </c>
      <c r="I18" s="37" t="s">
        <v>59</v>
      </c>
      <c r="J18" s="37" t="s">
        <v>18</v>
      </c>
      <c r="K18" s="37" t="s">
        <v>15</v>
      </c>
      <c r="L18" s="37" t="s">
        <v>68</v>
      </c>
      <c r="M18" s="38">
        <v>3</v>
      </c>
      <c r="N18" s="38">
        <v>0</v>
      </c>
      <c r="O18" s="38">
        <v>10</v>
      </c>
      <c r="P18" s="38">
        <v>12</v>
      </c>
      <c r="Q18" s="39">
        <f>SUM(M18:P18)</f>
        <v>25</v>
      </c>
      <c r="R18" s="40" t="s">
        <v>94</v>
      </c>
      <c r="S18" s="40" t="s">
        <v>18</v>
      </c>
      <c r="T18" s="40" t="s">
        <v>18</v>
      </c>
      <c r="U18" s="40" t="s">
        <v>18</v>
      </c>
    </row>
    <row r="19" spans="1:21" s="31" customFormat="1" ht="76.5">
      <c r="A19" s="44"/>
      <c r="B19" s="34">
        <v>6</v>
      </c>
      <c r="C19" s="35" t="s">
        <v>40</v>
      </c>
      <c r="D19" s="35" t="s">
        <v>41</v>
      </c>
      <c r="E19" s="35" t="s">
        <v>42</v>
      </c>
      <c r="F19" s="36">
        <v>1053344</v>
      </c>
      <c r="G19" s="37" t="s">
        <v>65</v>
      </c>
      <c r="H19" s="37" t="s">
        <v>11</v>
      </c>
      <c r="I19" s="37" t="s">
        <v>59</v>
      </c>
      <c r="J19" s="37" t="s">
        <v>18</v>
      </c>
      <c r="K19" s="37" t="s">
        <v>15</v>
      </c>
      <c r="L19" s="37" t="s">
        <v>68</v>
      </c>
      <c r="M19" s="38">
        <v>3</v>
      </c>
      <c r="N19" s="38">
        <v>0</v>
      </c>
      <c r="O19" s="38">
        <v>10</v>
      </c>
      <c r="P19" s="38">
        <v>12</v>
      </c>
      <c r="Q19" s="39">
        <f>SUM(M19:P19)</f>
        <v>25</v>
      </c>
      <c r="R19" s="40" t="s">
        <v>95</v>
      </c>
      <c r="S19" s="40" t="s">
        <v>18</v>
      </c>
      <c r="T19" s="40" t="s">
        <v>18</v>
      </c>
      <c r="U19" s="41" t="s">
        <v>93</v>
      </c>
    </row>
    <row r="20" spans="1:21" s="27" customFormat="1" ht="12.75">
      <c r="A20" s="44"/>
      <c r="B20" s="34">
        <v>7</v>
      </c>
      <c r="C20" s="41" t="s">
        <v>43</v>
      </c>
      <c r="D20" s="41" t="s">
        <v>36</v>
      </c>
      <c r="E20" s="41" t="s">
        <v>72</v>
      </c>
      <c r="F20" s="42">
        <v>1053383</v>
      </c>
      <c r="G20" s="37" t="s">
        <v>65</v>
      </c>
      <c r="H20" s="37" t="s">
        <v>11</v>
      </c>
      <c r="I20" s="37" t="s">
        <v>59</v>
      </c>
      <c r="J20" s="37" t="s">
        <v>18</v>
      </c>
      <c r="K20" s="37" t="s">
        <v>98</v>
      </c>
      <c r="L20" s="37" t="s">
        <v>66</v>
      </c>
      <c r="M20" s="38">
        <v>6</v>
      </c>
      <c r="N20" s="39">
        <v>2</v>
      </c>
      <c r="O20" s="39">
        <v>5</v>
      </c>
      <c r="P20" s="39">
        <v>11.5</v>
      </c>
      <c r="Q20" s="39">
        <f>SUM(M20:P20)</f>
        <v>24.5</v>
      </c>
      <c r="R20" s="40" t="s">
        <v>18</v>
      </c>
      <c r="S20" s="40" t="s">
        <v>18</v>
      </c>
      <c r="T20" s="40" t="s">
        <v>18</v>
      </c>
      <c r="U20" s="40" t="s">
        <v>18</v>
      </c>
    </row>
    <row r="21" spans="1:21" s="27" customFormat="1" ht="12.75">
      <c r="A21" s="44"/>
      <c r="B21" s="34">
        <v>8</v>
      </c>
      <c r="C21" s="35" t="s">
        <v>73</v>
      </c>
      <c r="D21" s="35" t="s">
        <v>74</v>
      </c>
      <c r="E21" s="35" t="s">
        <v>75</v>
      </c>
      <c r="F21" s="36">
        <v>1150992</v>
      </c>
      <c r="G21" s="37" t="s">
        <v>65</v>
      </c>
      <c r="H21" s="37" t="s">
        <v>11</v>
      </c>
      <c r="I21" s="37" t="s">
        <v>76</v>
      </c>
      <c r="J21" s="37" t="s">
        <v>18</v>
      </c>
      <c r="K21" s="37" t="s">
        <v>98</v>
      </c>
      <c r="L21" s="37" t="s">
        <v>68</v>
      </c>
      <c r="M21" s="38">
        <v>3</v>
      </c>
      <c r="N21" s="38">
        <v>0</v>
      </c>
      <c r="O21" s="38">
        <v>10</v>
      </c>
      <c r="P21" s="38">
        <v>6</v>
      </c>
      <c r="Q21" s="39">
        <f>SUM(M21:P21)</f>
        <v>19</v>
      </c>
      <c r="R21" s="40" t="s">
        <v>18</v>
      </c>
      <c r="S21" s="40" t="s">
        <v>18</v>
      </c>
      <c r="T21" s="40" t="s">
        <v>18</v>
      </c>
      <c r="U21" s="40" t="s">
        <v>18</v>
      </c>
    </row>
    <row r="22" spans="1:21" s="27" customFormat="1" ht="12.75">
      <c r="A22" s="44"/>
      <c r="B22" s="34">
        <v>9</v>
      </c>
      <c r="C22" s="35" t="s">
        <v>32</v>
      </c>
      <c r="D22" s="35" t="s">
        <v>48</v>
      </c>
      <c r="E22" s="35" t="s">
        <v>49</v>
      </c>
      <c r="F22" s="36">
        <v>43410195</v>
      </c>
      <c r="G22" s="37" t="s">
        <v>65</v>
      </c>
      <c r="H22" s="37" t="s">
        <v>11</v>
      </c>
      <c r="I22" s="37" t="s">
        <v>58</v>
      </c>
      <c r="J22" s="37" t="s">
        <v>18</v>
      </c>
      <c r="K22" s="37" t="s">
        <v>15</v>
      </c>
      <c r="L22" s="37" t="s">
        <v>66</v>
      </c>
      <c r="M22" s="38">
        <v>6</v>
      </c>
      <c r="N22" s="38">
        <v>6</v>
      </c>
      <c r="O22" s="38">
        <v>1</v>
      </c>
      <c r="P22" s="38">
        <v>0</v>
      </c>
      <c r="Q22" s="39">
        <f>SUM(M22:P22)</f>
        <v>13</v>
      </c>
      <c r="R22" s="40" t="s">
        <v>18</v>
      </c>
      <c r="S22" s="40" t="s">
        <v>18</v>
      </c>
      <c r="T22" s="40" t="s">
        <v>18</v>
      </c>
      <c r="U22" s="40" t="s">
        <v>18</v>
      </c>
    </row>
    <row r="23" spans="1:21" s="27" customFormat="1" ht="38.25">
      <c r="A23" s="44"/>
      <c r="B23" s="34">
        <v>10</v>
      </c>
      <c r="C23" s="35" t="s">
        <v>38</v>
      </c>
      <c r="D23" s="35" t="s">
        <v>67</v>
      </c>
      <c r="E23" s="35" t="s">
        <v>39</v>
      </c>
      <c r="F23" s="36">
        <v>44821076</v>
      </c>
      <c r="G23" s="37" t="s">
        <v>65</v>
      </c>
      <c r="H23" s="37" t="s">
        <v>11</v>
      </c>
      <c r="I23" s="37" t="s">
        <v>59</v>
      </c>
      <c r="J23" s="37" t="s">
        <v>18</v>
      </c>
      <c r="K23" s="37" t="s">
        <v>98</v>
      </c>
      <c r="L23" s="37" t="s">
        <v>68</v>
      </c>
      <c r="M23" s="38">
        <v>3</v>
      </c>
      <c r="N23" s="38">
        <v>2</v>
      </c>
      <c r="O23" s="38">
        <v>0</v>
      </c>
      <c r="P23" s="38">
        <v>0</v>
      </c>
      <c r="Q23" s="39">
        <f>SUM(M23:P23)</f>
        <v>5</v>
      </c>
      <c r="R23" s="40" t="s">
        <v>97</v>
      </c>
      <c r="S23" s="40" t="s">
        <v>18</v>
      </c>
      <c r="T23" s="40" t="s">
        <v>18</v>
      </c>
      <c r="U23" s="40" t="s">
        <v>18</v>
      </c>
    </row>
    <row r="24" spans="1:21" s="27" customFormat="1" ht="38.25">
      <c r="A24" s="44"/>
      <c r="B24" s="34">
        <v>11</v>
      </c>
      <c r="C24" s="35" t="s">
        <v>77</v>
      </c>
      <c r="D24" s="35" t="s">
        <v>73</v>
      </c>
      <c r="E24" s="35" t="s">
        <v>78</v>
      </c>
      <c r="F24" s="36">
        <v>48533231</v>
      </c>
      <c r="G24" s="37" t="s">
        <v>65</v>
      </c>
      <c r="H24" s="37" t="s">
        <v>11</v>
      </c>
      <c r="I24" s="37" t="s">
        <v>76</v>
      </c>
      <c r="J24" s="37" t="s">
        <v>18</v>
      </c>
      <c r="K24" s="37" t="s">
        <v>98</v>
      </c>
      <c r="L24" s="37" t="s">
        <v>68</v>
      </c>
      <c r="M24" s="38">
        <v>3</v>
      </c>
      <c r="N24" s="38">
        <v>2</v>
      </c>
      <c r="O24" s="38">
        <v>0</v>
      </c>
      <c r="P24" s="38">
        <v>0</v>
      </c>
      <c r="Q24" s="39">
        <f>SUM(M24:P24)</f>
        <v>5</v>
      </c>
      <c r="R24" s="40" t="s">
        <v>96</v>
      </c>
      <c r="S24" s="40" t="s">
        <v>18</v>
      </c>
      <c r="T24" s="40" t="s">
        <v>18</v>
      </c>
      <c r="U24" s="40" t="s">
        <v>18</v>
      </c>
    </row>
    <row r="25" spans="1:21" s="31" customFormat="1" ht="12.75">
      <c r="A25" s="44"/>
      <c r="B25" s="34" t="s">
        <v>18</v>
      </c>
      <c r="C25" s="41" t="s">
        <v>82</v>
      </c>
      <c r="D25" s="41" t="s">
        <v>83</v>
      </c>
      <c r="E25" s="41" t="s">
        <v>84</v>
      </c>
      <c r="F25" s="42">
        <v>814714</v>
      </c>
      <c r="G25" s="37" t="s">
        <v>65</v>
      </c>
      <c r="H25" s="37" t="s">
        <v>11</v>
      </c>
      <c r="I25" s="37" t="s">
        <v>59</v>
      </c>
      <c r="J25" s="40" t="s">
        <v>18</v>
      </c>
      <c r="K25" s="37" t="s">
        <v>35</v>
      </c>
      <c r="L25" s="40" t="s">
        <v>18</v>
      </c>
      <c r="M25" s="40" t="s">
        <v>18</v>
      </c>
      <c r="N25" s="40" t="s">
        <v>18</v>
      </c>
      <c r="O25" s="40" t="s">
        <v>18</v>
      </c>
      <c r="P25" s="40" t="s">
        <v>18</v>
      </c>
      <c r="Q25" s="40" t="s">
        <v>18</v>
      </c>
      <c r="R25" s="40" t="s">
        <v>18</v>
      </c>
      <c r="S25" s="40" t="s">
        <v>18</v>
      </c>
      <c r="T25" s="40" t="s">
        <v>18</v>
      </c>
      <c r="U25" s="41" t="s">
        <v>85</v>
      </c>
    </row>
    <row r="26" spans="1:21" s="31" customFormat="1" ht="12.75">
      <c r="A26" s="44"/>
      <c r="B26" s="34" t="s">
        <v>18</v>
      </c>
      <c r="C26" s="35" t="s">
        <v>87</v>
      </c>
      <c r="D26" s="35" t="s">
        <v>88</v>
      </c>
      <c r="E26" s="35" t="s">
        <v>31</v>
      </c>
      <c r="F26" s="36">
        <v>1174151</v>
      </c>
      <c r="G26" s="37" t="s">
        <v>65</v>
      </c>
      <c r="H26" s="37" t="s">
        <v>11</v>
      </c>
      <c r="I26" s="37" t="s">
        <v>59</v>
      </c>
      <c r="J26" s="40" t="s">
        <v>18</v>
      </c>
      <c r="K26" s="37" t="s">
        <v>35</v>
      </c>
      <c r="L26" s="40" t="s">
        <v>18</v>
      </c>
      <c r="M26" s="40" t="s">
        <v>18</v>
      </c>
      <c r="N26" s="40" t="s">
        <v>18</v>
      </c>
      <c r="O26" s="40" t="s">
        <v>18</v>
      </c>
      <c r="P26" s="40" t="s">
        <v>18</v>
      </c>
      <c r="Q26" s="40" t="s">
        <v>18</v>
      </c>
      <c r="R26" s="40" t="s">
        <v>18</v>
      </c>
      <c r="S26" s="40" t="s">
        <v>18</v>
      </c>
      <c r="T26" s="40" t="s">
        <v>18</v>
      </c>
      <c r="U26" s="41" t="s">
        <v>85</v>
      </c>
    </row>
    <row r="27" spans="1:21" s="27" customFormat="1" ht="12.75">
      <c r="A27" s="44"/>
      <c r="B27" s="34" t="s">
        <v>18</v>
      </c>
      <c r="C27" s="35" t="s">
        <v>45</v>
      </c>
      <c r="D27" s="35" t="s">
        <v>46</v>
      </c>
      <c r="E27" s="35" t="s">
        <v>47</v>
      </c>
      <c r="F27" s="36">
        <v>43669779</v>
      </c>
      <c r="G27" s="37" t="s">
        <v>65</v>
      </c>
      <c r="H27" s="37" t="s">
        <v>11</v>
      </c>
      <c r="I27" s="37" t="s">
        <v>76</v>
      </c>
      <c r="J27" s="40" t="s">
        <v>18</v>
      </c>
      <c r="K27" s="37" t="s">
        <v>35</v>
      </c>
      <c r="L27" s="40" t="s">
        <v>18</v>
      </c>
      <c r="M27" s="40" t="s">
        <v>18</v>
      </c>
      <c r="N27" s="40" t="s">
        <v>18</v>
      </c>
      <c r="O27" s="40" t="s">
        <v>18</v>
      </c>
      <c r="P27" s="40" t="s">
        <v>18</v>
      </c>
      <c r="Q27" s="40" t="s">
        <v>18</v>
      </c>
      <c r="R27" s="40" t="s">
        <v>18</v>
      </c>
      <c r="S27" s="40" t="s">
        <v>18</v>
      </c>
      <c r="T27" s="40" t="s">
        <v>18</v>
      </c>
      <c r="U27" s="41" t="s">
        <v>85</v>
      </c>
    </row>
    <row r="28" spans="1:21" s="27" customFormat="1" ht="12.75">
      <c r="A28" s="44"/>
      <c r="B28" s="34" t="s">
        <v>18</v>
      </c>
      <c r="C28" s="35" t="s">
        <v>25</v>
      </c>
      <c r="D28" s="35" t="s">
        <v>26</v>
      </c>
      <c r="E28" s="35" t="s">
        <v>27</v>
      </c>
      <c r="F28" s="36">
        <v>1154828</v>
      </c>
      <c r="G28" s="37" t="s">
        <v>65</v>
      </c>
      <c r="H28" s="37" t="s">
        <v>11</v>
      </c>
      <c r="I28" s="37" t="s">
        <v>59</v>
      </c>
      <c r="J28" s="40" t="s">
        <v>18</v>
      </c>
      <c r="K28" s="37" t="s">
        <v>35</v>
      </c>
      <c r="L28" s="40" t="s">
        <v>18</v>
      </c>
      <c r="M28" s="40" t="s">
        <v>18</v>
      </c>
      <c r="N28" s="40" t="s">
        <v>18</v>
      </c>
      <c r="O28" s="40" t="s">
        <v>18</v>
      </c>
      <c r="P28" s="40" t="s">
        <v>18</v>
      </c>
      <c r="Q28" s="40" t="s">
        <v>18</v>
      </c>
      <c r="R28" s="40" t="s">
        <v>18</v>
      </c>
      <c r="S28" s="40" t="s">
        <v>18</v>
      </c>
      <c r="T28" s="40" t="s">
        <v>18</v>
      </c>
      <c r="U28" s="41" t="s">
        <v>85</v>
      </c>
    </row>
    <row r="29" spans="1:21" s="27" customFormat="1" ht="12.75">
      <c r="A29" s="44"/>
      <c r="B29" s="34" t="s">
        <v>18</v>
      </c>
      <c r="C29" s="35" t="s">
        <v>89</v>
      </c>
      <c r="D29" s="35" t="s">
        <v>90</v>
      </c>
      <c r="E29" s="35" t="s">
        <v>29</v>
      </c>
      <c r="F29" s="36">
        <v>1046522</v>
      </c>
      <c r="G29" s="37" t="s">
        <v>65</v>
      </c>
      <c r="H29" s="37" t="s">
        <v>11</v>
      </c>
      <c r="I29" s="37" t="s">
        <v>58</v>
      </c>
      <c r="J29" s="40" t="s">
        <v>18</v>
      </c>
      <c r="K29" s="37" t="s">
        <v>35</v>
      </c>
      <c r="L29" s="40" t="s">
        <v>18</v>
      </c>
      <c r="M29" s="40" t="s">
        <v>18</v>
      </c>
      <c r="N29" s="40" t="s">
        <v>18</v>
      </c>
      <c r="O29" s="40" t="s">
        <v>18</v>
      </c>
      <c r="P29" s="40" t="s">
        <v>18</v>
      </c>
      <c r="Q29" s="40" t="s">
        <v>18</v>
      </c>
      <c r="R29" s="40" t="s">
        <v>18</v>
      </c>
      <c r="S29" s="40" t="s">
        <v>18</v>
      </c>
      <c r="T29" s="40" t="s">
        <v>18</v>
      </c>
      <c r="U29" s="41" t="s">
        <v>85</v>
      </c>
    </row>
    <row r="30" spans="1:21" s="27" customFormat="1" ht="12.75">
      <c r="A30" s="44"/>
      <c r="B30" s="34" t="s">
        <v>18</v>
      </c>
      <c r="C30" s="35" t="s">
        <v>30</v>
      </c>
      <c r="D30" s="35" t="s">
        <v>86</v>
      </c>
      <c r="E30" s="35" t="s">
        <v>28</v>
      </c>
      <c r="F30" s="36">
        <v>1058050</v>
      </c>
      <c r="G30" s="37" t="s">
        <v>65</v>
      </c>
      <c r="H30" s="37" t="s">
        <v>11</v>
      </c>
      <c r="I30" s="37" t="s">
        <v>59</v>
      </c>
      <c r="J30" s="40" t="s">
        <v>18</v>
      </c>
      <c r="K30" s="37" t="s">
        <v>35</v>
      </c>
      <c r="L30" s="40" t="s">
        <v>18</v>
      </c>
      <c r="M30" s="40" t="s">
        <v>18</v>
      </c>
      <c r="N30" s="40" t="s">
        <v>18</v>
      </c>
      <c r="O30" s="40" t="s">
        <v>18</v>
      </c>
      <c r="P30" s="40" t="s">
        <v>18</v>
      </c>
      <c r="Q30" s="40" t="s">
        <v>18</v>
      </c>
      <c r="R30" s="40" t="s">
        <v>18</v>
      </c>
      <c r="S30" s="40" t="s">
        <v>18</v>
      </c>
      <c r="T30" s="40" t="s">
        <v>18</v>
      </c>
      <c r="U30" s="41" t="s">
        <v>85</v>
      </c>
    </row>
    <row r="31" spans="1:21" s="32" customFormat="1" ht="20.25">
      <c r="A31" s="47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2"/>
      <c r="T31" s="15"/>
      <c r="U31" s="15"/>
    </row>
    <row r="32" spans="1:21" s="32" customFormat="1" ht="20.25">
      <c r="A32" s="4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2"/>
      <c r="T32" s="15"/>
      <c r="U32" s="15"/>
    </row>
    <row r="33" spans="1:21" s="32" customFormat="1" ht="20.25">
      <c r="A33" s="4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2"/>
      <c r="T33" s="15"/>
      <c r="U33" s="15"/>
    </row>
    <row r="34" spans="1:21" s="32" customFormat="1" ht="20.25">
      <c r="A34" s="4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2"/>
      <c r="T34" s="15"/>
      <c r="U34" s="15"/>
    </row>
    <row r="35" spans="1:21" s="32" customFormat="1" ht="20.25">
      <c r="A35" s="47"/>
      <c r="B35" s="15"/>
      <c r="C35" s="16"/>
      <c r="D35" s="16"/>
      <c r="E35" s="1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6"/>
      <c r="S35" s="23"/>
      <c r="T35" s="16"/>
      <c r="U35" s="16"/>
    </row>
    <row r="36" spans="1:21" s="32" customFormat="1">
      <c r="A36" s="47"/>
      <c r="B36" s="14"/>
      <c r="C36" s="16"/>
      <c r="D36" s="16"/>
      <c r="E36" s="16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6"/>
      <c r="S36" s="23"/>
      <c r="T36" s="16"/>
      <c r="U36" s="16"/>
    </row>
    <row r="37" spans="1:21" s="29" customFormat="1" ht="16.5">
      <c r="A37" s="46"/>
      <c r="B37" s="2" t="s">
        <v>23</v>
      </c>
      <c r="C37" s="2"/>
      <c r="D37" s="3" t="s">
        <v>81</v>
      </c>
      <c r="E37" s="3"/>
      <c r="F37" s="2"/>
      <c r="G37" s="2"/>
      <c r="H37" s="2"/>
      <c r="I37" s="19"/>
      <c r="J37" s="2"/>
      <c r="K37" s="2"/>
      <c r="L37" s="2"/>
      <c r="M37" s="19"/>
      <c r="N37" s="19"/>
      <c r="O37" s="19"/>
      <c r="P37" s="19"/>
      <c r="Q37" s="19"/>
      <c r="R37" s="2"/>
      <c r="S37" s="21"/>
      <c r="T37" s="2"/>
      <c r="U37" s="2"/>
    </row>
    <row r="38" spans="1:21" s="29" customFormat="1" ht="16.5">
      <c r="A38" s="46"/>
      <c r="B38" s="2" t="s">
        <v>24</v>
      </c>
      <c r="C38" s="2"/>
      <c r="D38" s="3" t="s">
        <v>56</v>
      </c>
      <c r="E38" s="3"/>
      <c r="F38" s="2"/>
      <c r="G38" s="2"/>
      <c r="H38" s="2"/>
      <c r="I38" s="19"/>
      <c r="J38" s="2"/>
      <c r="K38" s="2"/>
      <c r="L38" s="2"/>
      <c r="M38" s="19"/>
      <c r="N38" s="19"/>
      <c r="O38" s="19"/>
      <c r="P38" s="19"/>
      <c r="Q38" s="19"/>
      <c r="R38" s="2"/>
      <c r="S38" s="21"/>
      <c r="T38" s="2"/>
      <c r="U38" s="2"/>
    </row>
    <row r="39" spans="1:21" s="29" customFormat="1" ht="16.5">
      <c r="A39" s="46"/>
      <c r="B39" s="2" t="s">
        <v>19</v>
      </c>
      <c r="C39" s="2"/>
      <c r="D39" s="3" t="s">
        <v>52</v>
      </c>
      <c r="E39" s="3"/>
      <c r="F39" s="2"/>
      <c r="G39" s="2"/>
      <c r="H39" s="2"/>
      <c r="I39" s="19"/>
      <c r="J39" s="2"/>
      <c r="K39" s="2"/>
      <c r="L39" s="2"/>
      <c r="M39" s="19"/>
      <c r="N39" s="19"/>
      <c r="O39" s="19"/>
      <c r="P39" s="19"/>
      <c r="Q39" s="19"/>
      <c r="R39" s="2"/>
      <c r="S39" s="21"/>
      <c r="T39" s="2"/>
      <c r="U39" s="2"/>
    </row>
    <row r="40" spans="1:21" s="29" customFormat="1" ht="16.5">
      <c r="A40" s="46"/>
      <c r="B40" s="2" t="s">
        <v>20</v>
      </c>
      <c r="C40" s="2"/>
      <c r="D40" s="3" t="s">
        <v>62</v>
      </c>
      <c r="E40" s="3"/>
      <c r="F40" s="2"/>
      <c r="G40" s="2"/>
      <c r="H40" s="2"/>
      <c r="I40" s="19"/>
      <c r="J40" s="2"/>
      <c r="K40" s="2"/>
      <c r="L40" s="2"/>
      <c r="M40" s="19"/>
      <c r="N40" s="19"/>
      <c r="O40" s="19"/>
      <c r="P40" s="19"/>
      <c r="Q40" s="19"/>
      <c r="R40" s="2"/>
      <c r="S40" s="21"/>
      <c r="T40" s="2"/>
      <c r="U40" s="2"/>
    </row>
    <row r="42" spans="1:21" s="30" customFormat="1" ht="51">
      <c r="A42" s="43"/>
      <c r="B42" s="25" t="s">
        <v>0</v>
      </c>
      <c r="C42" s="25" t="s">
        <v>1</v>
      </c>
      <c r="D42" s="25" t="s">
        <v>2</v>
      </c>
      <c r="E42" s="25" t="s">
        <v>3</v>
      </c>
      <c r="F42" s="26" t="s">
        <v>4</v>
      </c>
      <c r="G42" s="25" t="s">
        <v>23</v>
      </c>
      <c r="H42" s="25" t="s">
        <v>5</v>
      </c>
      <c r="I42" s="25" t="s">
        <v>6</v>
      </c>
      <c r="J42" s="25" t="s">
        <v>17</v>
      </c>
      <c r="K42" s="25" t="s">
        <v>21</v>
      </c>
      <c r="L42" s="25" t="s">
        <v>7</v>
      </c>
      <c r="M42" s="25" t="s">
        <v>60</v>
      </c>
      <c r="N42" s="25" t="s">
        <v>8</v>
      </c>
      <c r="O42" s="25" t="s">
        <v>9</v>
      </c>
      <c r="P42" s="25" t="s">
        <v>54</v>
      </c>
      <c r="Q42" s="25" t="s">
        <v>10</v>
      </c>
      <c r="R42" s="25" t="s">
        <v>12</v>
      </c>
      <c r="S42" s="25" t="s">
        <v>13</v>
      </c>
      <c r="T42" s="25" t="s">
        <v>22</v>
      </c>
      <c r="U42" s="25" t="s">
        <v>14</v>
      </c>
    </row>
    <row r="43" spans="1:21" s="27" customFormat="1" ht="38.25">
      <c r="A43" s="44"/>
      <c r="B43" s="5">
        <v>1</v>
      </c>
      <c r="C43" s="9" t="s">
        <v>43</v>
      </c>
      <c r="D43" s="9" t="s">
        <v>36</v>
      </c>
      <c r="E43" s="9" t="s">
        <v>44</v>
      </c>
      <c r="F43" s="10">
        <v>41113832</v>
      </c>
      <c r="G43" s="7" t="s">
        <v>79</v>
      </c>
      <c r="H43" s="7" t="s">
        <v>80</v>
      </c>
      <c r="I43" s="37" t="s">
        <v>58</v>
      </c>
      <c r="J43" s="7" t="s">
        <v>18</v>
      </c>
      <c r="K43" s="37" t="s">
        <v>98</v>
      </c>
      <c r="L43" s="37" t="s">
        <v>68</v>
      </c>
      <c r="M43" s="38">
        <v>3</v>
      </c>
      <c r="N43" s="38">
        <v>0</v>
      </c>
      <c r="O43" s="38">
        <v>0</v>
      </c>
      <c r="P43" s="38">
        <v>0</v>
      </c>
      <c r="Q43" s="39">
        <f t="shared" ref="Q43" si="0">SUM(M43:P43)</f>
        <v>3</v>
      </c>
      <c r="R43" s="8" t="s">
        <v>18</v>
      </c>
      <c r="S43" s="6" t="s">
        <v>18</v>
      </c>
      <c r="T43" s="7" t="s">
        <v>18</v>
      </c>
      <c r="U43" s="6" t="s">
        <v>92</v>
      </c>
    </row>
    <row r="44" spans="1:21" s="32" customFormat="1" ht="20.25">
      <c r="A44" s="47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2"/>
      <c r="T44" s="15"/>
      <c r="U44" s="15"/>
    </row>
    <row r="45" spans="1:21" s="32" customFormat="1" ht="20.25">
      <c r="A45" s="4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2"/>
      <c r="T45" s="15"/>
      <c r="U45" s="15"/>
    </row>
    <row r="46" spans="1:21" s="32" customFormat="1" ht="20.25">
      <c r="A46" s="4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2"/>
      <c r="T46" s="15"/>
      <c r="U46" s="15"/>
    </row>
    <row r="47" spans="1:21" s="32" customFormat="1" ht="20.25">
      <c r="A47" s="4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2"/>
      <c r="T47" s="15"/>
      <c r="U47" s="15"/>
    </row>
    <row r="48" spans="1:21" s="32" customFormat="1" ht="20.25">
      <c r="A48" s="47"/>
      <c r="B48" s="15"/>
      <c r="C48" s="16"/>
      <c r="D48" s="16"/>
      <c r="E48" s="16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  <c r="S48" s="23"/>
      <c r="T48" s="16"/>
      <c r="U48" s="16"/>
    </row>
    <row r="49" spans="2:2">
      <c r="B49" s="33"/>
    </row>
    <row r="50" spans="2:2">
      <c r="B50" s="33"/>
    </row>
    <row r="51" spans="2:2">
      <c r="B51" s="33"/>
    </row>
    <row r="52" spans="2:2">
      <c r="B52" s="33"/>
    </row>
    <row r="53" spans="2:2">
      <c r="B53" s="33"/>
    </row>
    <row r="54" spans="2:2">
      <c r="B54" s="33"/>
    </row>
    <row r="55" spans="2:2">
      <c r="B55" s="33"/>
    </row>
    <row r="56" spans="2:2">
      <c r="B56" s="33"/>
    </row>
    <row r="57" spans="2:2">
      <c r="B57" s="33"/>
    </row>
    <row r="58" spans="2:2">
      <c r="B58" s="33"/>
    </row>
  </sheetData>
  <autoFilter ref="B13:U24"/>
  <sortState ref="B14:U30">
    <sortCondition descending="1" ref="Q14:Q30"/>
  </sortState>
  <mergeCells count="5">
    <mergeCell ref="B2:U2"/>
    <mergeCell ref="B3:U3"/>
    <mergeCell ref="B4:U4"/>
    <mergeCell ref="B5:U5"/>
    <mergeCell ref="B6:U6"/>
  </mergeCells>
  <conditionalFormatting sqref="Q14:Q24">
    <cfRule type="duplicateValues" dxfId="0" priority="1"/>
  </conditionalFormatting>
  <pageMargins left="0.7" right="0.7" top="0.75" bottom="0.75" header="0.3" footer="0.3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 FINAL - DIRECTIVOS</vt:lpstr>
      <vt:lpstr>'CM FINAL - DIRECTIVOS'!Área_de_impresión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2024-03-21T16:54:17Z</dcterms:modified>
</cp:coreProperties>
</file>